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封面" sheetId="23" r:id="rId1"/>
    <sheet name="编制说明" sheetId="27" r:id="rId2"/>
    <sheet name="招标清单" sheetId="25" r:id="rId3"/>
  </sheets>
  <definedNames>
    <definedName name="_xlnm.Print_Area" localSheetId="0">封面!$A$1:$F$23</definedName>
    <definedName name="_xlnm.Print_Titles" localSheetId="0">封面!$1:$2</definedName>
    <definedName name="_xlnm.Print_Area" localSheetId="2">招标清单!$A$1:$H$29</definedName>
    <definedName name="_xlnm.Print_Titles" localSheetId="2">招标清单!$1:$2</definedName>
    <definedName name="_xlnm.Print_Area" localSheetId="1">编制说明!$A$1:$A$23</definedName>
    <definedName name="_xlnm.Print_Titles" localSheetId="1">编制说明!$1:$2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<sst xmlns="http://schemas.openxmlformats.org/spreadsheetml/2006/main" count="107" uniqueCount="87">
  <si>
    <t>项目名称：341省道石湫收费站纸改电及移动支付改造项目</t>
  </si>
  <si>
    <t>建设单位：</t>
  </si>
  <si>
    <t>招标清单</t>
  </si>
  <si>
    <t xml:space="preserve"> 年    月    日</t>
  </si>
  <si>
    <t>清单编制说明</t>
  </si>
  <si>
    <t>一、清单说明</t>
  </si>
  <si>
    <t>1、项目概况：本项目为341省道石湫收费站纸改电及移动支付改造项目，改造范围：对341省道石湫收费站牌识系统进行改造升级、对各层级相关业务软件系统进行改造升级、对辅助的网络系统及其他硬件系统改造升级等；具体详见项目清单。</t>
  </si>
  <si>
    <t>2、项目清单编制依据：设计文件及相关要求；拟定的招标文件；与建设项目相关的标准、规范、技术资料；施工现场情况、工程特点等。</t>
  </si>
  <si>
    <t>3、 本项目清单是根据招标文件中包括的、有合同约束力的图纸以及有关项目清单的国家标准、行业标准、合同条款中约定的工程量计算规则编制。约定计量规则中没有的子目，其工程量按照有合同约束力的图纸所标示尺寸的理论净量计算。计量采用中华人民共和国法定计量单位。</t>
  </si>
  <si>
    <t>4、 本项目清单应与招标文件中的投标人须知、专用合同条款、技术规范及图纸等一起阅读和理解。</t>
  </si>
  <si>
    <t>二、控制价说明</t>
  </si>
  <si>
    <t>1、项目清单中的每一子目须填入单价或价格，且只允许有一个报价。</t>
  </si>
  <si>
    <t>2、 除非合同另有规定，项目清单中有标价的单价和总额价均已包括了为实施和完成合同工程所需的劳务、材料、机械、质检（自检）、安装、缺陷修复、管理、保险、税费、利润等费用，以及合同明示或暗示的所有责任、义务和一般风险。</t>
  </si>
  <si>
    <t>3、项目清单中投标人没有填入单价或价格的子目，其费用视为已分摊在项目清单中其他相关子目的单价或价格之中。承包人必须按监理人指令完成项目清单中未填入单价或价格的子目，但不能得到结算与支付。</t>
  </si>
  <si>
    <t>4、符合合同条款规定的全部费用应认为已被计入有标价的项目清单所列各子目之中，未列子目不予计量的工作，其费用应视为已分摊在本合同工程的有关子目的单价或总额价之中。</t>
  </si>
  <si>
    <t>5、承包人用于本合同工程的各类装备的提供、运输、维护、拆卸、拼装等支付的费用，已包括在项目清单的单价与总额价之中。</t>
  </si>
  <si>
    <t>6、项目清单中各项金额均以人民币（元）结算。</t>
  </si>
  <si>
    <r>
      <rPr>
        <sz val="10"/>
        <rFont val="Times New Roman"/>
        <charset val="134"/>
      </rPr>
      <t>7</t>
    </r>
    <r>
      <rPr>
        <sz val="10"/>
        <rFont val="宋体"/>
        <charset val="134"/>
      </rPr>
      <t>、暂列金额的数量及拟用子目的说明：本项目暂列金按</t>
    </r>
    <r>
      <rPr>
        <sz val="10"/>
        <color rgb="FFFF0000"/>
        <rFont val="Times New Roman"/>
        <charset val="134"/>
      </rPr>
      <t>26370</t>
    </r>
    <r>
      <rPr>
        <sz val="10"/>
        <rFont val="宋体"/>
        <charset val="134"/>
      </rPr>
      <t>元计入，此项为不可预见费用，不可竞争，归甲方使用。</t>
    </r>
  </si>
  <si>
    <r>
      <rPr>
        <sz val="10"/>
        <rFont val="Times New Roman"/>
        <charset val="134"/>
      </rPr>
      <t>8</t>
    </r>
    <r>
      <rPr>
        <sz val="10"/>
        <rFont val="宋体"/>
        <charset val="134"/>
      </rPr>
      <t>、暂估价的数量及拟用子目的说明：无</t>
    </r>
  </si>
  <si>
    <t>三、其他说明</t>
  </si>
  <si>
    <r>
      <rPr>
        <sz val="10"/>
        <color theme="1"/>
        <rFont val="Times New Roman"/>
        <charset val="134"/>
      </rPr>
      <t>1</t>
    </r>
    <r>
      <rPr>
        <sz val="10"/>
        <color theme="1"/>
        <rFont val="宋体"/>
        <charset val="134"/>
      </rPr>
      <t>、本工程的综合单价为全费用单价，其应包括但不限于设备设施、劳务、管理、安全文明施工、临时设施（包括不限于围挡、水马等）、各项措施、质检、交通、材料、材料加工、运输、装卸、保管、包装、安装、配合、调试、保险、税金、利润、质量保修服务、法律法规规定以及投标人认为的其他费用等所有费用</t>
    </r>
  </si>
  <si>
    <t>2、项目清单中的各系统硬件及软件均应按江苏高网和运营单位要求定制、开发或接入，如因投标人原因无法实现功能的，投标人应负责进行完善或者更换，相关费用已包括在项目清单的单价与总额价之中。</t>
  </si>
  <si>
    <t>3、项目清单“安装辅材”包括所有为完成设备安装和调试所需的，但未在项目清单中列出的材料（设备穿线管道）和相应规格的线缆（包括网线、视频线、电源配线、信号线、控制线、插头、接头等）。投标人应根据本项目情况及以往工程经验进行综合报价，项目实施过程中数量、单价均不做调整。</t>
  </si>
  <si>
    <t>4、投标人应结合招标工程量及图纸理解工程实施范围，图纸和清单所含的内容已全部包含在项目招标范围内，投标人应根据本项目情况及以往工程经验进行综合报价，相关费用已包括在项目清单的单价与总额价之中。项目实施过程中数量、单价均不做调整。</t>
  </si>
  <si>
    <t>5、投标人负责对业主提供的设备进行安装调试，相关费用已包括在项目清单的单价与总额价之中。</t>
  </si>
  <si>
    <t>6、其他未尽事宜详见招标文件</t>
  </si>
  <si>
    <t>341省道石湫收费站纸改电及移动支付改造项目招标清单</t>
  </si>
  <si>
    <t>序号</t>
  </si>
  <si>
    <t>项目名称</t>
  </si>
  <si>
    <t>项目主要内容及特征</t>
  </si>
  <si>
    <t>单位</t>
  </si>
  <si>
    <t>数量</t>
  </si>
  <si>
    <t>综合单价（元）</t>
  </si>
  <si>
    <t>合价（元）</t>
  </si>
  <si>
    <t>备注</t>
  </si>
  <si>
    <t>一、移动支付相关改造</t>
  </si>
  <si>
    <t>车道扫码设备（子母机）</t>
  </si>
  <si>
    <t>⚫ CPU：Cortex-A8 处理器，最高主频 800MHz；
⚫ 系统：Linux 嵌入式操作系统；
⚫ 通讯接口：10M/100M 自适应网口×2；RS232 接口×1；
⚫ 显示屏：LED 显示屏阳光下可见，分辨率：64*64，色彩：全彩；
⚫ 扫码识读引擎：双色提示灯，红色正在识读，绿色识读成功；
⚫ 屏幕码识读距离：参考 0.3～1.2m（与码大小相关）；
⚫ 纸质码识读距离：参考 0.3m～0.8m（与环境光线和码大小相关）；
⚫ 扬声器：4 欧 3～5W；
⚫ 电 源：24V±4V DC；
⚫ 收费方式：支持微信/支付宝等移动支付方式；
⚫ 使用温度：-10℃～+55℃；
⚫ 存储温度：-20℃～+75℃；
⚫ 工作湿度：≤90%（无冷凝）；
上下工位为1套，含收费亭护栏切割、漆面恢复、钻孔、安装支架等；
具体详见图纸设计，满足改造使用要求。</t>
  </si>
  <si>
    <t>套</t>
  </si>
  <si>
    <t>车道备用扫码设备（子母机）</t>
  </si>
  <si>
    <t>⚫ CPU：Cortex-A8 处理器，最高主频 800MHz；
⚫ 系统：Linux 嵌入式操作系统；
⚫ 通讯接口：10M/100M 自适应网口×2；RS232 接口×1；
⚫ 显示屏：LED 显示屏阳光下可见，分辨率：64*64，色彩：全彩；
⚫ 扫码识读引擎：双色提示灯，红色正在识读，绿色识读成功；
⚫ 屏幕码识读距离：参考 0.3～1.2m（与码大小相关）；
⚫ 纸质码识读距离：参考 0.3m～0.8m（与环境光线和码大小相关）；
⚫ 扬声器：4 欧 3～5W；
⚫ 电 源：24V±4V DC；
⚫ 收费方式：支持微信/支付宝等移动支付方式；
⚫ 使用温度：-10℃～+55℃；
⚫ 存储温度：-20℃～+75℃；
⚫ 工作湿度：≤90%（无冷凝）；
上下工位为1套，含安装支架等；
具体详见图纸设计，满足改造使用要求。</t>
  </si>
  <si>
    <t>扫码设备安装组网</t>
  </si>
  <si>
    <t>含所需24芯光缆、尾纤、6类网线、线缆、配线架等，含敷设、管道疏通，具体详见图纸设计，满足改造使用要求。</t>
  </si>
  <si>
    <t>项</t>
  </si>
  <si>
    <t>24口三层交换机</t>
  </si>
  <si>
    <t>⚫ 机架式安装方式，安装于机柜内；
⚫ 交换容量≥670Gbps，包转发率≥160Mpps；
⚫ 端口：10/100/1000BASE-T≥24 个，千兆光口 SFP≥4 个，包含连接所需光模块，传输距离大于 10km（如实际距离过长，需调整光模块，所需费用应含在报价内）；
⚫ 二层功能：支持 MAC 地址规格≥32K；支持 4K VLAN，支持 QinQ，灵活 QinQ、支持端口 VLAN、协议 VLAN、IP 子网 VLAN、支持 Super VLAN、支持 Voice VLAN、支持组播VLAN；
⚫ 三层功能：支持静态路由、RIP、OSPF、RIPng、OSPFv3；支持 Ipv4 路由表项规格≥8K，Ipv6 路由表象规格≥3K；
⚫ 配置双电源供电；
4光24电，包含所需的光模块，安装于机房，外联SDWAN，内联车道汇聚光纤模块，用于为移动扫码支付设备单独组网；
具体详见图纸设计，满足改造使用要求。</t>
  </si>
  <si>
    <t>24口汇聚交换机</t>
  </si>
  <si>
    <t>⚫ 交换容量≥670Gbps，包转发率≥160Mpps；
⚫ 转发性能：转发性能≥96Mpps，；
⚫ 电源：为了提高设备可靠性，采用双电源冗余；
⚫ 端口类型：10/100/1000BASE-T≥24 个，千兆光口 SFP≥4 个，包含连接所需光模块，传输距离大于 10km（如实际距离过长，需调整光模块，所需费用应含在报价内）；
⚫ 二层功能：支持 MAC 地址规格≥32K；支持 4K VLAN，支持 QinQ，灵活 QinQ、支持端口 VLAN、协议 VLAN、IP 子网 VLAN、支持 Super VLAN、支持 Voice VLAN、支持组播VLAN；
⚫ 支持静态路由、RIPv1/2、RIPng、OSPF、OSPFv3、ISIS、ISISv6、BGP、BGP4+；
⚫ 可靠性：支持 G.8032 开放环或 SEP、REP 半环协议,可与其他厂商设备混合组网，要求倒换时间≤50ms；
4光24电，包含所需的光模块，安装于车道网络汇聚处，光纤模块，内联各车道设备，用于为移动扫码支付设备单独组网；
具体详见图纸设计，满足改造使用要求。</t>
  </si>
  <si>
    <t>收费站SD-WAN 网络（2 年）</t>
  </si>
  <si>
    <t>⚫ 包含构成收费站 SD-WAN 网络所需的接入交换机、接入网关、防火墙、路由器、光组网设备、网络技术服务（外网接入网络连接 100M 双运营商线路备份 SDWAN，含组网规划及移动支付平台数据运维服务）、缺陷责任期内网络租赁费、专用机柜(含机柜底座)以及相关线缆（机柜供电线缆 YJV-3*6、6 类网线），并需按照江苏省的最新要求完成其余材料及安装调试，及收费站 SD-WAN 网络接入上级部门；
⚫ 具体参数参照江苏省联网中心相关技术要求；
⚫ 机柜要求：包括机柜内 PDU、理线器、理线环、L 支架、盲板、风扇单元等、安装钢底座设施，尺寸不小于 0.6m*1m*2m（宽*深*高）；
具体详见图纸设计，满足改造使用要求。</t>
  </si>
  <si>
    <t>月票扫码设备</t>
  </si>
  <si>
    <t>站端，具体详见图纸设计，满足改造使用要求。</t>
  </si>
  <si>
    <t>车道移动支付软件</t>
  </si>
  <si>
    <t>改造原收费系统中车道关于移动支付扫码相关功能，满足设计及使用功能要求。</t>
  </si>
  <si>
    <t>站端移动支付软件</t>
  </si>
  <si>
    <t>改造原收费系统中站端关于移动支付扫码相关的数据管理、报表管理等功能，满足设计及使用功能要求。</t>
  </si>
  <si>
    <t>FTP对账交互服务器</t>
  </si>
  <si>
    <t>⚫ 机架式服务器；
⚫ CPU：不低于至强 3 代处理器 12 核数，24 线程，2.1GHz；
⚫ 内存：不低于 16GB；
⚫ 硬盘：2TB SATA 3.5”7.2K 硬盘*2 块；
⚫ 网络：不低于 100/1000Mbps 自适应网络端口*2；
⚫ 电源：冗余电源；
用于对账与移动支付退费服务；
具体详见图纸设计，满足改造使用要求。</t>
  </si>
  <si>
    <t>外网结算数据查询管理
工作站</t>
  </si>
  <si>
    <t>⚫ CPU：不低于 Intel 酷睿 i7 11700；
⚫ 内存：32GB DDR4；
⚫ 混合硬盘（SSD+HDD）：256GB+1TB；
⚫ 27”液晶显示器，分辨率：1920x1080，亮度≥300cd/m2，响应时间≤8ms；
⚫ 显卡：独立显卡，显存 8GB，HDMI 接口+ DVI 端口，支持 4K 分辨率；
⚫ 集成 10/100/1000M 以太网卡；
⚫ 集成声卡、独立音响；
⚫ 人体工学无线键盘、无线光电鼠标；
含27寸显示屏、无线键鼠，操作软件、应用软件等，安装于移动支付网内，用于移动支付对账数据、退费管理等功能实现和操作；
具体详见图纸设计，满足改造使用要求。</t>
  </si>
  <si>
    <t>机房设施整理、迁移、
重新安装</t>
  </si>
  <si>
    <t>对机房现有机柜进行整合、迁移、重新安装，满足新增SDWAN 机柜安装空间需求，及含恢复所需的静电地板，线缆等，具体详见图纸设计，满足改造使用要求。</t>
  </si>
  <si>
    <t>二、纸改电相关改造</t>
  </si>
  <si>
    <t>车牌识设备改造</t>
  </si>
  <si>
    <t>⚫ 满足 JT/T604-2011《汽车号牌视频自动识别系统》的要求；
⚫ 牌识别：识别符合“GA36-2018”标准的民用汽车车牌、警用车牌、“2016 式”军用牌照、“2019 式”武警车牌照、新能源车牌、应急救援号牌、使馆车牌、领馆车牌的汉字、字母、数字、颜色等信息；
⚫ 识别红、绿、蓝、黄、黑、白、灰、棕、粉、紫等车身颜色；
⚫ 字符叠加：可在图像上叠加时间、地点、车牌号码、 自定义字符等信息；
⚫ 传感器类型：彩色 CMOS 传感器；
⚫ 有效像素：300 万；
⚫ 帧率：25fps；
⚫ 镜头：4mm~18mm；
⚫ 编码方式：支持高清 H.265、高清 H.264、高清 MJPEG 和标清实时输出；
⚫ 触发方式类型：视频触发、硬件触发、软件触发；
⚫ 网口：2 个 100/1000M 自适应 RJ45，双网口物理隔离；
⚫ 接口 ：1 个 RS-485 接口；
⚫ 全天候车辆捕获率≥99.5%；
⚫ 全天候车牌识别率≥99.5%；
⚫ 输出信息包括车牌号码、车牌颜色、4 张抓拍图（车辆大图、车辆特征图、车牌图像、
车牌二值化图像）；
⚫ 单车牌识别时间：＜0.2s；
⚫ 支持协议：支持多种网络协议，包括 TCP/IP,UDP，HTTP，NTP，RTSP 等；
⚫ 平均无故障时间：MTBF≥ 30000h；
⚫ 平均修复故障时间：MTTR≤90s；
⚫ 电压:1OOVAC～240VAC：频率：50Hz～60Hz；
⚫ 功率:≤30W；
⚫ 防护等级：IP66；
⚫ 工作环境温度：-40℃~+55℃，湿度＜95%（无冷凝）；
用于提升车牌识别准确率和对新能源车牌的支持，识别准确率的高低可能会引发驾驶员获取不到电子发票而进行投诉，含杆件、基础、线缆、管道(60PE 管)、岛面开挖恢复等及现有设备拆除、入库；
具体详见图纸设计，满足改造使用要求。</t>
  </si>
  <si>
    <t>出口车道软件</t>
  </si>
  <si>
    <t>改造原收费系统中出口车道关于车道票据打印相关的功能，满足设计及使用功能要求。</t>
  </si>
  <si>
    <t>站端软件开发</t>
  </si>
  <si>
    <t>改造原收费系统中站端关于车道票据打印相关的数据管理、报表管理等功能，含对省填报系统中相关功能的兼容性改造，含省公路中心填报系统软件升级开发及接入，满足设计及使用功能要求。</t>
  </si>
  <si>
    <t>票据业务管理终端</t>
  </si>
  <si>
    <t>⚫ CPU：不低于 Intel 酷睿 i7 11700；
⚫ 内存：32GB DDR4；
⚫ 混合硬盘（SSD+HDD）：256GB+1TB；
⚫ 27”液晶显示器，分辨率：1920x1080，亮度≥300cd/m2，响应时间≤8ms；
⚫ 显卡：独立显卡，显存 8GB，HDMI 接口+ DVI 端口，支持 4K 分辨率；
⚫ 集成 10/100/1000M 以太网卡；
⚫ 集成声卡、独立音响；
⚫ 人体工学无线键盘、无线光电鼠标；
含27寸显示屏、无线键鼠，操作软件、应用软件等；
具体详见图纸设计，满足改造使用要求。</t>
  </si>
  <si>
    <t>省联网中心纸改电票据管理服务平台软件改造及接入</t>
  </si>
  <si>
    <t>改造和数据接入，包括管理账户注册开通、培训等，具体详见图纸设计，满足改造使用要求。</t>
  </si>
  <si>
    <t>激光打印机</t>
  </si>
  <si>
    <t>⚫ 幅面：A4、A3；
⚫ 打印速度：≧25ppm；
⚫ 内存：≧48M；
⚫ 分辨率：≧1200dpi×1200dpi；
⚫ 内置 10/100M 以太网卡；
⚫ MTBF＞10,000 小时，MTTR＜1 小时；
具体详见图纸设计，满足改造使用要求。</t>
  </si>
  <si>
    <t>三、其他</t>
  </si>
  <si>
    <t>站端系统运维</t>
  </si>
  <si>
    <t>持续运维服务，站端移动支付及纸改电相关系统软硬件运维服务，满足运维服务要求。</t>
  </si>
  <si>
    <t>年</t>
  </si>
  <si>
    <t>纸改电平台运维</t>
  </si>
  <si>
    <t>持续运维服务，平台数据交互、网络联通、投诉问题协查等相关服务，满足运维服务要求。</t>
  </si>
  <si>
    <t>辅材</t>
  </si>
  <si>
    <t>包括所有为完成设备安装和调试所需的，但未在项目清单中列出的材料（设备穿线管道）和相应规格的线缆（包括网线、视频线、电源配线、信号线、控制线、插头、接头等），满足改造使用要求。</t>
  </si>
  <si>
    <t>四、暂列金额</t>
  </si>
  <si>
    <t>暂列金额</t>
  </si>
  <si>
    <t>不可预见费用，不可竞争，归甲方使用</t>
  </si>
  <si>
    <t>1~22项 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</si>
</sst>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Red]&quot;\&quot;\-#,##0.00"/>
    <numFmt numFmtId="177" formatCode="&quot;VND&quot;#,##0_);[Red]\(&quot;VND&quot;#,##0\)"/>
    <numFmt numFmtId="178" formatCode="\$#,##0\ ;\(\$#,##0\)"/>
    <numFmt numFmtId="179" formatCode="&quot;\&quot;#,##0;[Red]&quot;\&quot;&quot;\&quot;\-#,##0"/>
    <numFmt numFmtId="180" formatCode="&quot;\&quot;#,##0;[Red]&quot;\&quot;\-#,##0"/>
    <numFmt numFmtId="181" formatCode="&quot;\&quot;#,##0.00;[Red]&quot;\&quot;&quot;\&quot;&quot;\&quot;&quot;\&quot;&quot;\&quot;&quot;\&quot;\-#,##0.00"/>
    <numFmt numFmtId="182" formatCode="0.00_ "/>
  </numFmts>
  <fonts count="81">
    <font>
      <sz val="12"/>
      <name val="宋体"/>
      <charset val="134"/>
    </font>
    <font>
      <sz val="10"/>
      <name val="宋体"/>
      <charset val="134"/>
    </font>
    <font>
      <sz val="11"/>
      <name val="宋体"/>
      <charset val="134"/>
    </font>
    <font>
      <sz val="12"/>
      <name val="华文细黑"/>
      <charset val="134"/>
    </font>
    <font>
      <b/>
      <sz val="18"/>
      <name val="宋体"/>
      <charset val="134"/>
      <scheme val="minor"/>
    </font>
    <font>
      <b/>
      <sz val="10"/>
      <name val="宋体"/>
      <charset val="134"/>
      <scheme val="minor"/>
    </font>
    <font>
      <sz val="10"/>
      <color rgb="FF000000"/>
      <name val="宋体"/>
      <charset val="134"/>
    </font>
    <font>
      <sz val="9"/>
      <color rgb="FF000000"/>
      <name val="宋体"/>
      <charset val="134"/>
    </font>
    <font>
      <sz val="10"/>
      <name val="宋体"/>
      <charset val="134"/>
      <scheme val="minor"/>
    </font>
    <font>
      <sz val="12"/>
      <name val="Times New Roman"/>
      <charset val="134"/>
    </font>
    <font>
      <sz val="11"/>
      <name val="Times New Roman"/>
      <charset val="134"/>
    </font>
    <font>
      <b/>
      <sz val="16"/>
      <name val="宋体"/>
      <charset val="134"/>
    </font>
    <font>
      <b/>
      <sz val="11"/>
      <name val="宋体"/>
      <charset val="134"/>
    </font>
    <font>
      <sz val="10"/>
      <name val="Times New Roman"/>
      <charset val="134"/>
    </font>
    <font>
      <sz val="10"/>
      <color theme="1"/>
      <name val="Times New Roman"/>
      <charset val="134"/>
    </font>
    <font>
      <sz val="10"/>
      <name val="华文细黑"/>
      <charset val="134"/>
    </font>
    <font>
      <b/>
      <sz val="10"/>
      <name val="宋体"/>
      <charset val="134"/>
    </font>
    <font>
      <b/>
      <sz val="24"/>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1"/>
      <color indexed="9"/>
      <name val="宋体"/>
      <charset val="134"/>
    </font>
    <font>
      <b/>
      <sz val="11"/>
      <color indexed="8"/>
      <name val="宋体"/>
      <charset val="134"/>
    </font>
    <font>
      <b/>
      <sz val="13"/>
      <color indexed="56"/>
      <name val="宋体"/>
      <charset val="134"/>
    </font>
    <font>
      <b/>
      <sz val="10"/>
      <name val="Times New Roman"/>
      <charset val="134"/>
    </font>
    <font>
      <b/>
      <sz val="11"/>
      <color indexed="63"/>
      <name val="宋体"/>
      <charset val="134"/>
    </font>
    <font>
      <sz val="11"/>
      <color indexed="9"/>
      <name val="Tahoma"/>
      <charset val="134"/>
    </font>
    <font>
      <sz val="11"/>
      <color indexed="8"/>
      <name val="Tahoma"/>
      <charset val="134"/>
    </font>
    <font>
      <b/>
      <sz val="11"/>
      <color indexed="52"/>
      <name val="宋体"/>
      <charset val="134"/>
    </font>
    <font>
      <sz val="11"/>
      <color indexed="20"/>
      <name val="宋体"/>
      <charset val="134"/>
    </font>
    <font>
      <b/>
      <sz val="18"/>
      <color indexed="56"/>
      <name val="宋体"/>
      <charset val="134"/>
    </font>
    <font>
      <b/>
      <sz val="15"/>
      <color indexed="56"/>
      <name val="宋体"/>
      <charset val="134"/>
    </font>
    <font>
      <sz val="11"/>
      <color indexed="60"/>
      <name val="宋体"/>
      <charset val="134"/>
    </font>
    <font>
      <sz val="11"/>
      <color indexed="52"/>
      <name val="宋体"/>
      <charset val="134"/>
    </font>
    <font>
      <sz val="11"/>
      <color indexed="62"/>
      <name val="宋体"/>
      <charset val="134"/>
    </font>
    <font>
      <sz val="11"/>
      <color indexed="10"/>
      <name val="宋体"/>
      <charset val="134"/>
    </font>
    <font>
      <b/>
      <sz val="11"/>
      <color indexed="56"/>
      <name val="宋体"/>
      <charset val="134"/>
    </font>
    <font>
      <i/>
      <sz val="11"/>
      <color indexed="23"/>
      <name val="宋体"/>
      <charset val="134"/>
    </font>
    <font>
      <b/>
      <sz val="11"/>
      <color indexed="9"/>
      <name val="Tahoma"/>
      <charset val="134"/>
    </font>
    <font>
      <sz val="11"/>
      <color indexed="17"/>
      <name val="宋体"/>
      <charset val="134"/>
    </font>
    <font>
      <sz val="10"/>
      <name val="VNtimes new roman"/>
      <charset val="134"/>
    </font>
    <font>
      <sz val="11"/>
      <color indexed="20"/>
      <name val="Tahoma"/>
      <charset val="134"/>
    </font>
    <font>
      <b/>
      <sz val="18"/>
      <name val="Arial"/>
      <charset val="134"/>
    </font>
    <font>
      <b/>
      <sz val="12"/>
      <name val="Arial"/>
      <charset val="134"/>
    </font>
    <font>
      <b/>
      <sz val="11"/>
      <color indexed="56"/>
      <name val="Tahoma"/>
      <charset val="134"/>
    </font>
    <font>
      <sz val="12"/>
      <name val="¹UAAA¼"/>
      <charset val="134"/>
    </font>
    <font>
      <sz val="11"/>
      <color indexed="60"/>
      <name val="Tahoma"/>
      <charset val="134"/>
    </font>
    <font>
      <sz val="11"/>
      <color indexed="52"/>
      <name val="Tahoma"/>
      <charset val="134"/>
    </font>
    <font>
      <b/>
      <sz val="11"/>
      <color indexed="63"/>
      <name val="Tahoma"/>
      <charset val="134"/>
    </font>
    <font>
      <sz val="11"/>
      <color indexed="17"/>
      <name val="Tahoma"/>
      <charset val="134"/>
    </font>
    <font>
      <b/>
      <sz val="15"/>
      <color indexed="56"/>
      <name val="Tahoma"/>
      <charset val="134"/>
    </font>
    <font>
      <b/>
      <sz val="13"/>
      <color indexed="56"/>
      <name val="Tahoma"/>
      <charset val="134"/>
    </font>
    <font>
      <b/>
      <sz val="11"/>
      <color indexed="8"/>
      <name val="Tahoma"/>
      <charset val="134"/>
    </font>
    <font>
      <b/>
      <sz val="11"/>
      <color indexed="52"/>
      <name val="Tahoma"/>
      <charset val="134"/>
    </font>
    <font>
      <i/>
      <sz val="11"/>
      <color indexed="23"/>
      <name val="Tahoma"/>
      <charset val="134"/>
    </font>
    <font>
      <sz val="11"/>
      <color indexed="10"/>
      <name val="Tahoma"/>
      <charset val="134"/>
    </font>
    <font>
      <sz val="12"/>
      <name val="뼻뮝"/>
      <charset val="134"/>
    </font>
    <font>
      <sz val="11"/>
      <color indexed="62"/>
      <name val="Tahoma"/>
      <charset val="134"/>
    </font>
    <font>
      <sz val="12"/>
      <name val="新細明體"/>
      <charset val="134"/>
    </font>
    <font>
      <sz val="10"/>
      <name val="굴림체"/>
      <charset val="134"/>
    </font>
    <font>
      <sz val="10"/>
      <color rgb="FFFF0000"/>
      <name val="Times New Roman"/>
      <charset val="134"/>
    </font>
    <font>
      <sz val="10"/>
      <color theme="1"/>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11"/>
        <bgColor indexed="64"/>
      </patternFill>
    </fill>
    <fill>
      <patternFill patternType="solid">
        <fgColor indexed="53"/>
        <bgColor indexed="64"/>
      </patternFill>
    </fill>
    <fill>
      <patternFill patternType="solid">
        <fgColor indexed="10"/>
        <bgColor indexed="64"/>
      </patternFill>
    </fill>
    <fill>
      <patternFill patternType="solid">
        <fgColor indexed="47"/>
        <bgColor indexed="64"/>
      </patternFill>
    </fill>
    <fill>
      <patternFill patternType="solid">
        <fgColor indexed="55"/>
        <bgColor indexed="64"/>
      </patternFill>
    </fill>
    <fill>
      <patternFill patternType="solid">
        <fgColor indexed="45"/>
        <bgColor indexed="64"/>
      </patternFill>
    </fill>
    <fill>
      <patternFill patternType="solid">
        <fgColor indexed="36"/>
        <bgColor indexed="64"/>
      </patternFill>
    </fill>
    <fill>
      <patternFill patternType="solid">
        <fgColor indexed="46"/>
        <bgColor indexed="64"/>
      </patternFill>
    </fill>
    <fill>
      <patternFill patternType="solid">
        <fgColor indexed="51"/>
        <bgColor indexed="64"/>
      </patternFill>
    </fill>
    <fill>
      <patternFill patternType="solid">
        <fgColor indexed="49"/>
        <bgColor indexed="64"/>
      </patternFill>
    </fill>
    <fill>
      <patternFill patternType="solid">
        <fgColor indexed="52"/>
        <bgColor indexed="64"/>
      </patternFill>
    </fill>
    <fill>
      <patternFill patternType="solid">
        <fgColor indexed="57"/>
        <bgColor indexed="64"/>
      </patternFill>
    </fill>
    <fill>
      <patternFill patternType="solid">
        <fgColor indexed="30"/>
        <bgColor indexed="64"/>
      </patternFill>
    </fill>
    <fill>
      <patternFill patternType="solid">
        <fgColor indexed="27"/>
        <bgColor indexed="64"/>
      </patternFill>
    </fill>
    <fill>
      <patternFill patternType="solid">
        <fgColor indexed="43"/>
        <bgColor indexed="64"/>
      </patternFill>
    </fill>
    <fill>
      <patternFill patternType="solid">
        <fgColor indexed="22"/>
        <bgColor indexed="64"/>
      </patternFill>
    </fill>
    <fill>
      <patternFill patternType="solid">
        <fgColor indexed="62"/>
        <bgColor indexed="64"/>
      </patternFill>
    </fill>
  </fills>
  <borders count="30">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double">
        <color indexed="52"/>
      </bottom>
      <diagonal/>
    </border>
    <border>
      <left/>
      <right/>
      <top/>
      <bottom style="medium">
        <color indexed="30"/>
      </bottom>
      <diagonal/>
    </border>
    <border>
      <left/>
      <right/>
      <top style="double">
        <color auto="1"/>
      </top>
      <bottom/>
      <diagonal/>
    </border>
  </borders>
  <cellStyleXfs count="19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0"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1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0" applyNumberFormat="0" applyFill="0" applyBorder="0" applyAlignment="0" applyProtection="0">
      <alignment vertical="center"/>
    </xf>
    <xf numFmtId="0" fontId="27" fillId="3" borderId="15" applyNumberFormat="0" applyAlignment="0" applyProtection="0">
      <alignment vertical="center"/>
    </xf>
    <xf numFmtId="0" fontId="28" fillId="4" borderId="16" applyNumberFormat="0" applyAlignment="0" applyProtection="0">
      <alignment vertical="center"/>
    </xf>
    <xf numFmtId="0" fontId="29" fillId="4" borderId="15" applyNumberFormat="0" applyAlignment="0" applyProtection="0">
      <alignment vertical="center"/>
    </xf>
    <xf numFmtId="0" fontId="30" fillId="5" borderId="17" applyNumberFormat="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33" borderId="0" applyNumberFormat="0" applyBorder="0" applyAlignment="0" applyProtection="0">
      <alignment vertical="center"/>
    </xf>
    <xf numFmtId="0" fontId="39" fillId="34" borderId="0" applyNumberFormat="0" applyBorder="0" applyAlignment="0" applyProtection="0">
      <alignment vertical="center"/>
    </xf>
    <xf numFmtId="0" fontId="0" fillId="35" borderId="20" applyNumberFormat="0" applyFont="0" applyAlignment="0" applyProtection="0">
      <alignment vertical="center"/>
    </xf>
    <xf numFmtId="0" fontId="38" fillId="34" borderId="0" applyNumberFormat="0" applyBorder="0" applyAlignment="0" applyProtection="0">
      <alignment vertical="center"/>
    </xf>
    <xf numFmtId="0" fontId="38" fillId="36" borderId="0" applyNumberFormat="0" applyBorder="0" applyAlignment="0" applyProtection="0">
      <alignment vertical="center"/>
    </xf>
    <xf numFmtId="0" fontId="38" fillId="37" borderId="0" applyNumberFormat="0" applyBorder="0" applyAlignment="0" applyProtection="0">
      <alignment vertical="center"/>
    </xf>
    <xf numFmtId="0" fontId="39" fillId="38" borderId="0" applyNumberFormat="0" applyBorder="0" applyAlignment="0" applyProtection="0">
      <alignment vertical="center"/>
    </xf>
    <xf numFmtId="0" fontId="9" fillId="39" borderId="0" applyNumberFormat="0" applyBorder="0" applyAlignment="0" applyProtection="0">
      <alignment vertical="center"/>
    </xf>
    <xf numFmtId="0" fontId="39" fillId="40" borderId="0" applyNumberFormat="0" applyBorder="0" applyAlignment="0" applyProtection="0">
      <alignment vertical="center"/>
    </xf>
    <xf numFmtId="0" fontId="38" fillId="41" borderId="0" applyNumberFormat="0" applyBorder="0" applyAlignment="0" applyProtection="0">
      <alignment vertical="center"/>
    </xf>
    <xf numFmtId="0" fontId="40" fillId="42" borderId="21" applyNumberFormat="0" applyAlignment="0" applyProtection="0">
      <alignment vertical="center"/>
    </xf>
    <xf numFmtId="0" fontId="9" fillId="33" borderId="0" applyNumberFormat="0" applyBorder="0" applyAlignment="0" applyProtection="0">
      <alignment vertical="center"/>
    </xf>
    <xf numFmtId="0" fontId="9" fillId="38" borderId="0" applyNumberFormat="0" applyBorder="0" applyAlignment="0" applyProtection="0">
      <alignment vertical="center"/>
    </xf>
    <xf numFmtId="0" fontId="9" fillId="34" borderId="0" applyNumberFormat="0" applyBorder="0" applyAlignment="0" applyProtection="0">
      <alignment vertical="center"/>
    </xf>
    <xf numFmtId="0" fontId="9" fillId="40" borderId="0" applyNumberFormat="0" applyBorder="0" applyAlignment="0" applyProtection="0">
      <alignment vertical="center"/>
    </xf>
    <xf numFmtId="0" fontId="9" fillId="0" borderId="0">
      <alignment vertical="center"/>
    </xf>
    <xf numFmtId="0" fontId="38" fillId="38" borderId="0" applyNumberFormat="0" applyBorder="0" applyAlignment="0" applyProtection="0">
      <alignment vertical="center"/>
    </xf>
    <xf numFmtId="0" fontId="38" fillId="43" borderId="0" applyNumberFormat="0" applyBorder="0" applyAlignment="0" applyProtection="0">
      <alignment vertical="center"/>
    </xf>
    <xf numFmtId="0" fontId="9" fillId="43" borderId="0" applyNumberFormat="0" applyBorder="0" applyAlignment="0" applyProtection="0">
      <alignment vertical="center"/>
    </xf>
    <xf numFmtId="0" fontId="9" fillId="44" borderId="0" applyNumberFormat="0" applyBorder="0" applyAlignment="0" applyProtection="0">
      <alignment vertical="center"/>
    </xf>
    <xf numFmtId="0" fontId="38" fillId="45" borderId="0" applyNumberFormat="0" applyBorder="0" applyAlignment="0" applyProtection="0">
      <alignment vertical="center"/>
    </xf>
    <xf numFmtId="0" fontId="9" fillId="0" borderId="0" applyNumberFormat="0" applyFill="0" applyBorder="0" applyAlignment="0" applyProtection="0">
      <alignment vertical="center"/>
    </xf>
    <xf numFmtId="0" fontId="9" fillId="46" borderId="0" applyNumberFormat="0" applyBorder="0" applyAlignment="0" applyProtection="0">
      <alignment vertical="center"/>
    </xf>
    <xf numFmtId="0" fontId="9" fillId="45" borderId="0" applyNumberFormat="0" applyBorder="0" applyAlignment="0" applyProtection="0">
      <alignment vertical="center"/>
    </xf>
    <xf numFmtId="0" fontId="0" fillId="0" borderId="0" applyFont="0" applyFill="0" applyBorder="0" applyAlignment="0" applyProtection="0"/>
    <xf numFmtId="43" fontId="0" fillId="0" borderId="0" applyFont="0" applyFill="0" applyBorder="0" applyAlignment="0" applyProtection="0"/>
    <xf numFmtId="0" fontId="9" fillId="41" borderId="0" applyNumberFormat="0" applyBorder="0" applyAlignment="0" applyProtection="0">
      <alignment vertical="center"/>
    </xf>
    <xf numFmtId="0" fontId="9" fillId="47" borderId="0" applyNumberFormat="0" applyBorder="0" applyAlignment="0" applyProtection="0">
      <alignment vertical="center"/>
    </xf>
    <xf numFmtId="0" fontId="9" fillId="48" borderId="0" applyNumberFormat="0" applyBorder="0" applyAlignment="0" applyProtection="0">
      <alignment vertical="center"/>
    </xf>
    <xf numFmtId="0" fontId="9" fillId="36" borderId="0" applyNumberFormat="0" applyBorder="0" applyAlignment="0" applyProtection="0">
      <alignment vertical="center"/>
    </xf>
    <xf numFmtId="0" fontId="41" fillId="0" borderId="22" applyNumberFormat="0" applyFill="0" applyAlignment="0" applyProtection="0">
      <alignment vertical="center"/>
    </xf>
    <xf numFmtId="0" fontId="39" fillId="49" borderId="0" applyNumberFormat="0" applyBorder="0" applyAlignment="0" applyProtection="0">
      <alignment vertical="center"/>
    </xf>
    <xf numFmtId="0" fontId="9" fillId="37" borderId="0" applyNumberFormat="0" applyBorder="0" applyAlignment="0" applyProtection="0">
      <alignment vertical="center"/>
    </xf>
    <xf numFmtId="0" fontId="9" fillId="0" borderId="22" applyNumberFormat="0" applyFill="0" applyAlignment="0" applyProtection="0">
      <alignment vertical="center"/>
    </xf>
    <xf numFmtId="0" fontId="39" fillId="47" borderId="0" applyNumberFormat="0" applyBorder="0" applyAlignment="0" applyProtection="0">
      <alignment vertical="center"/>
    </xf>
    <xf numFmtId="0" fontId="39" fillId="50" borderId="0" applyNumberFormat="0" applyBorder="0" applyAlignment="0" applyProtection="0">
      <alignment vertical="center"/>
    </xf>
    <xf numFmtId="0" fontId="9" fillId="42" borderId="21" applyNumberFormat="0" applyAlignment="0" applyProtection="0">
      <alignment vertical="center"/>
    </xf>
    <xf numFmtId="0" fontId="38" fillId="51" borderId="0" applyNumberFormat="0" applyBorder="0" applyAlignment="0" applyProtection="0">
      <alignment vertical="center"/>
    </xf>
    <xf numFmtId="0" fontId="39" fillId="48" borderId="0" applyNumberFormat="0" applyBorder="0" applyAlignment="0" applyProtection="0">
      <alignment vertical="center"/>
    </xf>
    <xf numFmtId="0" fontId="9" fillId="52" borderId="0" applyNumberFormat="0" applyBorder="0" applyAlignment="0" applyProtection="0">
      <alignment vertical="center"/>
    </xf>
    <xf numFmtId="0" fontId="9" fillId="53" borderId="23" applyNumberFormat="0" applyAlignment="0" applyProtection="0">
      <alignment vertical="center"/>
    </xf>
    <xf numFmtId="0" fontId="39" fillId="44" borderId="0" applyNumberFormat="0" applyBorder="0" applyAlignment="0" applyProtection="0">
      <alignment vertical="center"/>
    </xf>
    <xf numFmtId="0" fontId="9" fillId="0" borderId="0"/>
    <xf numFmtId="0" fontId="42" fillId="0" borderId="24" applyNumberFormat="0" applyFill="0" applyAlignment="0" applyProtection="0">
      <alignment vertical="center"/>
    </xf>
    <xf numFmtId="0" fontId="43" fillId="0" borderId="0">
      <alignment vertical="center"/>
    </xf>
    <xf numFmtId="0" fontId="9" fillId="53" borderId="25" applyNumberFormat="0" applyAlignment="0" applyProtection="0">
      <alignment vertical="center"/>
    </xf>
    <xf numFmtId="0" fontId="39" fillId="39" borderId="0" applyNumberFormat="0" applyBorder="0" applyAlignment="0" applyProtection="0">
      <alignment vertical="center"/>
    </xf>
    <xf numFmtId="0" fontId="9" fillId="0" borderId="26" applyNumberFormat="0" applyFill="0" applyAlignment="0" applyProtection="0">
      <alignment vertical="center"/>
    </xf>
    <xf numFmtId="0" fontId="44" fillId="53" borderId="23" applyNumberFormat="0" applyAlignment="0" applyProtection="0">
      <alignment vertical="center"/>
    </xf>
    <xf numFmtId="0" fontId="38" fillId="46" borderId="0" applyNumberFormat="0" applyBorder="0" applyAlignment="0" applyProtection="0">
      <alignment vertical="center"/>
    </xf>
    <xf numFmtId="0" fontId="45" fillId="47" borderId="0" applyNumberFormat="0" applyBorder="0" applyAlignment="0" applyProtection="0">
      <alignment vertical="center"/>
    </xf>
    <xf numFmtId="0" fontId="46" fillId="45" borderId="0" applyNumberFormat="0" applyBorder="0" applyAlignment="0" applyProtection="0">
      <alignment vertical="center"/>
    </xf>
    <xf numFmtId="0" fontId="47" fillId="53" borderId="25" applyNumberFormat="0" applyAlignment="0" applyProtection="0">
      <alignment vertical="center"/>
    </xf>
    <xf numFmtId="0" fontId="39" fillId="54" borderId="0" applyNumberFormat="0" applyBorder="0" applyAlignment="0" applyProtection="0">
      <alignment vertical="center"/>
    </xf>
    <xf numFmtId="0" fontId="18" fillId="0" borderId="0">
      <alignment vertical="center"/>
    </xf>
    <xf numFmtId="0" fontId="9" fillId="51" borderId="0" applyNumberFormat="0" applyBorder="0" applyAlignment="0" applyProtection="0">
      <alignment vertical="center"/>
    </xf>
    <xf numFmtId="0" fontId="46" fillId="37" borderId="0" applyNumberFormat="0" applyBorder="0" applyAlignment="0" applyProtection="0">
      <alignment vertical="center"/>
    </xf>
    <xf numFmtId="0" fontId="48" fillId="43" borderId="0" applyNumberFormat="0" applyBorder="0" applyAlignment="0" applyProtection="0">
      <alignment vertical="center"/>
    </xf>
    <xf numFmtId="0" fontId="46" fillId="46" borderId="0" applyNumberFormat="0" applyBorder="0" applyAlignment="0" applyProtection="0">
      <alignment vertical="center"/>
    </xf>
    <xf numFmtId="0" fontId="46" fillId="51" borderId="0" applyNumberFormat="0" applyBorder="0" applyAlignment="0" applyProtection="0">
      <alignment vertical="center"/>
    </xf>
    <xf numFmtId="0" fontId="9" fillId="41" borderId="25" applyNumberFormat="0" applyAlignment="0" applyProtection="0">
      <alignment vertical="center"/>
    </xf>
    <xf numFmtId="0" fontId="49" fillId="0" borderId="0" applyNumberFormat="0" applyFill="0" applyBorder="0" applyAlignment="0" applyProtection="0">
      <alignment vertical="center"/>
    </xf>
    <xf numFmtId="0" fontId="50" fillId="0" borderId="26" applyNumberFormat="0" applyFill="0" applyAlignment="0" applyProtection="0">
      <alignment vertical="center"/>
    </xf>
    <xf numFmtId="0" fontId="9" fillId="0" borderId="24" applyNumberFormat="0" applyFill="0" applyAlignment="0" applyProtection="0">
      <alignment vertical="center"/>
    </xf>
    <xf numFmtId="0" fontId="51" fillId="52" borderId="0" applyNumberFormat="0" applyBorder="0" applyAlignment="0" applyProtection="0">
      <alignment vertical="center"/>
    </xf>
    <xf numFmtId="0" fontId="9" fillId="50" borderId="0" applyNumberFormat="0" applyBorder="0" applyAlignment="0" applyProtection="0">
      <alignment vertical="center"/>
    </xf>
    <xf numFmtId="0" fontId="18" fillId="0" borderId="0"/>
    <xf numFmtId="0" fontId="38" fillId="0" borderId="0"/>
    <xf numFmtId="0" fontId="45" fillId="38" borderId="0" applyNumberFormat="0" applyBorder="0" applyAlignment="0" applyProtection="0">
      <alignment vertical="center"/>
    </xf>
    <xf numFmtId="0" fontId="46" fillId="34" borderId="0" applyNumberFormat="0" applyBorder="0" applyAlignment="0" applyProtection="0">
      <alignment vertical="center"/>
    </xf>
    <xf numFmtId="0" fontId="46" fillId="33" borderId="0" applyNumberFormat="0" applyBorder="0" applyAlignment="0" applyProtection="0">
      <alignment vertical="center"/>
    </xf>
    <xf numFmtId="0" fontId="9" fillId="49" borderId="0" applyNumberFormat="0" applyBorder="0" applyAlignment="0" applyProtection="0">
      <alignment vertical="center"/>
    </xf>
    <xf numFmtId="176" fontId="0" fillId="0" borderId="0" applyFont="0" applyFill="0" applyBorder="0" applyAlignment="0" applyProtection="0"/>
    <xf numFmtId="0" fontId="52" fillId="0" borderId="27" applyNumberFormat="0" applyFill="0" applyAlignment="0" applyProtection="0">
      <alignment vertical="center"/>
    </xf>
    <xf numFmtId="0" fontId="9" fillId="54" borderId="0" applyNumberFormat="0" applyBorder="0" applyAlignment="0" applyProtection="0">
      <alignment vertical="center"/>
    </xf>
    <xf numFmtId="0" fontId="53" fillId="41" borderId="25" applyNumberFormat="0" applyAlignment="0" applyProtection="0">
      <alignment vertical="center"/>
    </xf>
    <xf numFmtId="0" fontId="9" fillId="0" borderId="28" applyNumberFormat="0" applyFill="0" applyAlignment="0" applyProtection="0">
      <alignment vertical="center"/>
    </xf>
    <xf numFmtId="0" fontId="54" fillId="0" borderId="0" applyNumberFormat="0" applyFill="0" applyBorder="0" applyAlignment="0" applyProtection="0">
      <alignment vertical="center"/>
    </xf>
    <xf numFmtId="0" fontId="45" fillId="44" borderId="0" applyNumberFormat="0" applyBorder="0" applyAlignment="0" applyProtection="0">
      <alignment vertical="center"/>
    </xf>
    <xf numFmtId="0" fontId="46" fillId="38" borderId="0" applyNumberFormat="0" applyBorder="0" applyAlignment="0" applyProtection="0">
      <alignment vertical="center"/>
    </xf>
    <xf numFmtId="0" fontId="45" fillId="39" borderId="0" applyNumberFormat="0" applyBorder="0" applyAlignment="0" applyProtection="0">
      <alignment vertical="center"/>
    </xf>
    <xf numFmtId="0" fontId="55" fillId="0" borderId="28" applyNumberFormat="0" applyFill="0" applyAlignment="0" applyProtection="0">
      <alignment vertical="center"/>
    </xf>
    <xf numFmtId="0" fontId="45" fillId="48" borderId="0" applyNumberFormat="0" applyBorder="0" applyAlignment="0" applyProtection="0">
      <alignment vertical="center"/>
    </xf>
    <xf numFmtId="0" fontId="0" fillId="0" borderId="0" applyNumberFormat="0">
      <alignment vertical="center"/>
    </xf>
    <xf numFmtId="0" fontId="46" fillId="43" borderId="0" applyNumberFormat="0" applyBorder="0" applyAlignment="0" applyProtection="0">
      <alignment vertical="center"/>
    </xf>
    <xf numFmtId="0" fontId="9" fillId="35" borderId="20" applyNumberFormat="0" applyFont="0" applyAlignment="0" applyProtection="0">
      <alignment vertical="center"/>
    </xf>
    <xf numFmtId="0" fontId="55" fillId="0" borderId="0" applyNumberFormat="0" applyFill="0" applyBorder="0" applyAlignment="0" applyProtection="0">
      <alignment vertical="center"/>
    </xf>
    <xf numFmtId="0" fontId="9" fillId="0" borderId="27" applyNumberFormat="0" applyFill="0" applyAlignment="0" applyProtection="0">
      <alignment vertical="center"/>
    </xf>
    <xf numFmtId="0" fontId="56" fillId="0" borderId="0" applyNumberFormat="0" applyFill="0" applyBorder="0" applyAlignment="0" applyProtection="0">
      <alignment vertical="center"/>
    </xf>
    <xf numFmtId="0" fontId="57" fillId="42" borderId="21" applyNumberFormat="0" applyAlignment="0" applyProtection="0">
      <alignment vertical="center"/>
    </xf>
    <xf numFmtId="2" fontId="0" fillId="0" borderId="0" applyFont="0" applyFill="0" applyBorder="0" applyAlignment="0" applyProtection="0"/>
    <xf numFmtId="0" fontId="58" fillId="37" borderId="0" applyNumberFormat="0" applyBorder="0" applyAlignment="0" applyProtection="0">
      <alignment vertical="center"/>
    </xf>
    <xf numFmtId="177" fontId="59" fillId="0" borderId="0"/>
    <xf numFmtId="0" fontId="46" fillId="36" borderId="0" applyNumberFormat="0" applyBorder="0" applyAlignment="0" applyProtection="0">
      <alignment vertical="center"/>
    </xf>
    <xf numFmtId="0" fontId="60" fillId="43" borderId="0" applyNumberFormat="0" applyBorder="0" applyAlignment="0" applyProtection="0">
      <alignment vertical="center"/>
    </xf>
    <xf numFmtId="40" fontId="0" fillId="0" borderId="0" applyFont="0" applyFill="0" applyBorder="0" applyAlignment="0" applyProtection="0"/>
    <xf numFmtId="0" fontId="9" fillId="0" borderId="0" applyNumberFormat="0" applyFill="0" applyBorder="0" applyProtection="0">
      <alignment vertical="center"/>
    </xf>
    <xf numFmtId="0" fontId="61" fillId="0" borderId="0" applyNumberFormat="0" applyFill="0" applyBorder="0" applyAlignment="0" applyProtection="0"/>
    <xf numFmtId="0" fontId="62" fillId="0" borderId="0" applyNumberFormat="0" applyFill="0" applyBorder="0" applyAlignment="0" applyProtection="0"/>
    <xf numFmtId="0" fontId="46" fillId="41" borderId="0" applyNumberFormat="0" applyBorder="0" applyAlignment="0" applyProtection="0">
      <alignment vertical="center"/>
    </xf>
    <xf numFmtId="0" fontId="63" fillId="0" borderId="28" applyNumberFormat="0" applyFill="0" applyAlignment="0" applyProtection="0">
      <alignment vertical="center"/>
    </xf>
    <xf numFmtId="0" fontId="0" fillId="0" borderId="0">
      <alignment vertical="center"/>
    </xf>
    <xf numFmtId="178" fontId="0" fillId="0" borderId="0" applyFont="0" applyFill="0" applyBorder="0" applyAlignment="0" applyProtection="0"/>
    <xf numFmtId="3" fontId="0" fillId="0" borderId="0" applyFont="0" applyFill="0" applyBorder="0" applyAlignment="0" applyProtection="0"/>
    <xf numFmtId="0" fontId="64" fillId="0" borderId="0"/>
    <xf numFmtId="0" fontId="45" fillId="34" borderId="0" applyNumberFormat="0" applyBorder="0" applyAlignment="0" applyProtection="0">
      <alignment vertical="center"/>
    </xf>
    <xf numFmtId="0" fontId="45" fillId="50" borderId="0" applyNumberFormat="0" applyBorder="0" applyAlignment="0" applyProtection="0">
      <alignment vertical="center"/>
    </xf>
    <xf numFmtId="0" fontId="65" fillId="52" borderId="0" applyNumberFormat="0" applyBorder="0" applyAlignment="0" applyProtection="0">
      <alignment vertical="center"/>
    </xf>
    <xf numFmtId="0" fontId="66" fillId="0" borderId="27" applyNumberFormat="0" applyFill="0" applyAlignment="0" applyProtection="0">
      <alignment vertical="center"/>
    </xf>
    <xf numFmtId="0" fontId="67" fillId="53" borderId="23" applyNumberFormat="0" applyAlignment="0" applyProtection="0">
      <alignment vertical="center"/>
    </xf>
    <xf numFmtId="0" fontId="0" fillId="0" borderId="0"/>
    <xf numFmtId="0" fontId="46" fillId="35" borderId="20" applyNumberFormat="0" applyFont="0" applyAlignment="0" applyProtection="0">
      <alignment vertical="center"/>
    </xf>
    <xf numFmtId="0" fontId="68" fillId="37" borderId="0" applyNumberFormat="0" applyBorder="0" applyAlignment="0" applyProtection="0">
      <alignment vertical="center"/>
    </xf>
    <xf numFmtId="0" fontId="0" fillId="0" borderId="29" applyNumberFormat="0" applyFont="0" applyFill="0" applyAlignment="0" applyProtection="0"/>
    <xf numFmtId="0" fontId="69" fillId="0" borderId="26" applyNumberFormat="0" applyFill="0" applyAlignment="0" applyProtection="0">
      <alignment vertical="center"/>
    </xf>
    <xf numFmtId="0" fontId="70" fillId="0" borderId="24" applyNumberFormat="0" applyFill="0" applyAlignment="0" applyProtection="0">
      <alignment vertical="center"/>
    </xf>
    <xf numFmtId="0" fontId="0" fillId="0" borderId="0"/>
    <xf numFmtId="0" fontId="63" fillId="0" borderId="0" applyNumberFormat="0" applyFill="0" applyBorder="0" applyAlignment="0" applyProtection="0">
      <alignment vertical="center"/>
    </xf>
    <xf numFmtId="179" fontId="0" fillId="0" borderId="0" applyFont="0" applyFill="0" applyBorder="0" applyAlignment="0" applyProtection="0"/>
    <xf numFmtId="0" fontId="45" fillId="54" borderId="0" applyNumberFormat="0" applyBorder="0" applyAlignment="0" applyProtection="0">
      <alignment vertical="center"/>
    </xf>
    <xf numFmtId="0" fontId="45" fillId="40" borderId="0" applyNumberFormat="0" applyBorder="0" applyAlignment="0" applyProtection="0">
      <alignment vertical="center"/>
    </xf>
    <xf numFmtId="0" fontId="45" fillId="49" borderId="0" applyNumberFormat="0" applyBorder="0" applyAlignment="0" applyProtection="0">
      <alignment vertical="center"/>
    </xf>
    <xf numFmtId="0" fontId="0" fillId="0" borderId="0">
      <alignment vertical="center"/>
    </xf>
    <xf numFmtId="0" fontId="0" fillId="0" borderId="0">
      <alignment vertical="center"/>
    </xf>
    <xf numFmtId="0" fontId="0" fillId="0" borderId="0" applyNumberFormat="0"/>
    <xf numFmtId="0" fontId="1" fillId="0" borderId="0"/>
    <xf numFmtId="0" fontId="71" fillId="0" borderId="22" applyNumberFormat="0" applyFill="0" applyAlignment="0" applyProtection="0">
      <alignment vertical="center"/>
    </xf>
    <xf numFmtId="0" fontId="72" fillId="53" borderId="25" applyNumberFormat="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38" fontId="0" fillId="0" borderId="0" applyFont="0" applyFill="0" applyBorder="0" applyAlignment="0" applyProtection="0"/>
    <xf numFmtId="41" fontId="0" fillId="0" borderId="0" applyFont="0" applyFill="0" applyBorder="0" applyAlignment="0" applyProtection="0"/>
    <xf numFmtId="0" fontId="75" fillId="0" borderId="0"/>
    <xf numFmtId="180" fontId="0" fillId="0" borderId="0" applyFont="0" applyFill="0" applyBorder="0" applyAlignment="0" applyProtection="0"/>
    <xf numFmtId="0" fontId="76" fillId="41" borderId="25" applyNumberFormat="0" applyAlignment="0" applyProtection="0">
      <alignment vertical="center"/>
    </xf>
    <xf numFmtId="0" fontId="77" fillId="0" borderId="0"/>
    <xf numFmtId="10" fontId="0" fillId="0" borderId="0" applyFont="0" applyFill="0" applyBorder="0" applyAlignment="0" applyProtection="0"/>
    <xf numFmtId="0" fontId="38" fillId="35" borderId="20" applyNumberFormat="0" applyFont="0" applyAlignment="0" applyProtection="0">
      <alignment vertical="center"/>
    </xf>
    <xf numFmtId="181" fontId="0" fillId="0" borderId="0" applyFont="0" applyFill="0" applyBorder="0" applyAlignment="0" applyProtection="0"/>
    <xf numFmtId="0" fontId="78" fillId="0" borderId="0"/>
    <xf numFmtId="0" fontId="0" fillId="0" borderId="0"/>
    <xf numFmtId="0" fontId="0" fillId="0" borderId="0">
      <alignment vertical="center"/>
    </xf>
  </cellStyleXfs>
  <cellXfs count="65">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182" fontId="3" fillId="0" borderId="0" xfId="0" applyNumberFormat="1" applyFont="1" applyFill="1" applyBorder="1" applyAlignment="1">
      <alignment horizontal="center" vertical="center"/>
    </xf>
    <xf numFmtId="182" fontId="3" fillId="0" borderId="0" xfId="0" applyNumberFormat="1"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182" fontId="4"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182" fontId="5" fillId="0" borderId="2" xfId="0" applyNumberFormat="1" applyFont="1" applyFill="1" applyBorder="1" applyAlignment="1">
      <alignment horizontal="center" vertical="center" wrapText="1"/>
    </xf>
    <xf numFmtId="182" fontId="5" fillId="0" borderId="2" xfId="0" applyNumberFormat="1" applyFont="1" applyFill="1" applyBorder="1" applyAlignment="1">
      <alignment horizontal="center" vertical="center"/>
    </xf>
    <xf numFmtId="0" fontId="5" fillId="0" borderId="3" xfId="0" applyFont="1" applyFill="1" applyBorder="1" applyAlignment="1">
      <alignment horizontal="left" vertical="center"/>
    </xf>
    <xf numFmtId="0" fontId="5" fillId="0" borderId="1"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182" fontId="6" fillId="0" borderId="6" xfId="0" applyNumberFormat="1" applyFont="1" applyFill="1" applyBorder="1" applyAlignment="1">
      <alignment horizontal="center" vertical="center" wrapText="1"/>
    </xf>
    <xf numFmtId="182" fontId="8" fillId="0" borderId="5" xfId="0" applyNumberFormat="1" applyFont="1" applyFill="1" applyBorder="1" applyAlignment="1">
      <alignment horizontal="center" vertical="center" wrapText="1"/>
    </xf>
    <xf numFmtId="0" fontId="6" fillId="0" borderId="6"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8" xfId="0" applyFont="1" applyFill="1" applyBorder="1" applyAlignment="1">
      <alignment horizontal="left" vertical="center" wrapText="1"/>
    </xf>
    <xf numFmtId="182" fontId="6" fillId="0" borderId="8" xfId="0" applyNumberFormat="1" applyFont="1" applyFill="1" applyBorder="1" applyAlignment="1">
      <alignment horizontal="center" vertical="center" wrapText="1"/>
    </xf>
    <xf numFmtId="182" fontId="8" fillId="0" borderId="7"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182" fontId="6" fillId="0" borderId="5" xfId="0" applyNumberFormat="1"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182" fontId="5" fillId="0" borderId="5" xfId="0" applyNumberFormat="1" applyFont="1" applyFill="1" applyBorder="1" applyAlignment="1">
      <alignment horizontal="center" vertical="center" wrapText="1"/>
    </xf>
    <xf numFmtId="0" fontId="2" fillId="0" borderId="0" xfId="0" applyFont="1" applyFill="1" applyBorder="1" applyAlignment="1">
      <alignment horizontal="left" vertical="center"/>
    </xf>
    <xf numFmtId="182" fontId="2" fillId="0" borderId="0" xfId="0" applyNumberFormat="1" applyFont="1" applyFill="1" applyBorder="1" applyAlignment="1">
      <alignment horizontal="center" vertical="center"/>
    </xf>
    <xf numFmtId="0" fontId="9" fillId="0" borderId="0" xfId="159" applyFont="1"/>
    <xf numFmtId="0" fontId="9" fillId="0" borderId="0" xfId="171" applyFont="1" applyProtection="1">
      <alignment vertical="center"/>
      <protection locked="0"/>
    </xf>
    <xf numFmtId="0" fontId="10" fillId="0" borderId="0" xfId="0" applyFont="1">
      <alignment vertical="center"/>
    </xf>
    <xf numFmtId="0" fontId="9" fillId="0" borderId="0" xfId="171" applyFont="1" applyAlignment="1">
      <alignment vertical="center" wrapText="1"/>
    </xf>
    <xf numFmtId="0" fontId="9" fillId="0" borderId="0" xfId="171" applyFont="1">
      <alignment vertical="center"/>
    </xf>
    <xf numFmtId="0" fontId="9" fillId="0" borderId="0" xfId="0" applyFont="1">
      <alignment vertical="center"/>
    </xf>
    <xf numFmtId="0" fontId="11" fillId="0" borderId="0" xfId="171" applyFont="1" applyAlignment="1">
      <alignment horizontal="center" vertical="center" wrapText="1"/>
    </xf>
    <xf numFmtId="49" fontId="1" fillId="0" borderId="0" xfId="0" applyNumberFormat="1" applyFont="1" applyAlignment="1">
      <alignment horizontal="left" vertical="center" wrapText="1"/>
    </xf>
    <xf numFmtId="0" fontId="12" fillId="0" borderId="0" xfId="171" applyFont="1" applyAlignment="1">
      <alignment horizontal="left" vertical="center" wrapText="1"/>
    </xf>
    <xf numFmtId="0" fontId="1" fillId="0" borderId="0" xfId="165" applyFont="1" applyAlignment="1">
      <alignment horizontal="justify" vertical="center"/>
    </xf>
    <xf numFmtId="0" fontId="13" fillId="0" borderId="0" xfId="165" applyFont="1" applyAlignment="1">
      <alignment horizontal="justify" vertical="center"/>
    </xf>
    <xf numFmtId="0" fontId="13" fillId="0" borderId="0" xfId="171" applyFont="1" applyAlignment="1">
      <alignment horizontal="left" vertical="center" wrapText="1"/>
    </xf>
    <xf numFmtId="0" fontId="13" fillId="0" borderId="0" xfId="171" applyFont="1" applyAlignment="1" applyProtection="1">
      <alignment horizontal="left" vertical="center" wrapText="1"/>
      <protection locked="0"/>
    </xf>
    <xf numFmtId="0" fontId="14" fillId="0" borderId="0" xfId="171" applyFont="1" applyAlignment="1">
      <alignment horizontal="left" vertical="center" wrapText="1"/>
    </xf>
    <xf numFmtId="0" fontId="1" fillId="0" borderId="0" xfId="171" applyFont="1" applyFill="1" applyAlignment="1">
      <alignment horizontal="left" vertical="center" wrapText="1"/>
    </xf>
    <xf numFmtId="0" fontId="1" fillId="0" borderId="0" xfId="171" applyFont="1" applyAlignment="1">
      <alignment horizontal="left" vertical="center" wrapText="1"/>
    </xf>
    <xf numFmtId="182" fontId="15"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0" fontId="4" fillId="0" borderId="0" xfId="0" applyFont="1" applyFill="1" applyBorder="1" applyAlignment="1">
      <alignment vertical="center" wrapText="1"/>
    </xf>
    <xf numFmtId="182" fontId="16"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82" fontId="1" fillId="0" borderId="0" xfId="0" applyNumberFormat="1" applyFont="1" applyFill="1" applyBorder="1" applyAlignment="1">
      <alignment horizontal="center" vertical="center"/>
    </xf>
    <xf numFmtId="0" fontId="17" fillId="0" borderId="0" xfId="0" applyFont="1" applyFill="1" applyBorder="1" applyAlignment="1">
      <alignment horizontal="center" vertical="center" wrapText="1"/>
    </xf>
  </cellXfs>
  <cellStyles count="19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2 3" xfId="49"/>
    <cellStyle name="60% - 强调文字颜色 2 6 7" xfId="50"/>
    <cellStyle name="注释 2 7 10" xfId="51"/>
    <cellStyle name="40% - 强调文字颜色 2 11 2 3" xfId="52"/>
    <cellStyle name="40% - 强调文字颜色 1 6 2" xfId="53"/>
    <cellStyle name="20% - 强调文字颜色 3 3 14" xfId="54"/>
    <cellStyle name="60% - 强调文字颜色 3 4 13" xfId="55"/>
    <cellStyle name="强调文字颜色 6 3 6 8" xfId="56"/>
    <cellStyle name="强调文字颜色 2 3 2" xfId="57"/>
    <cellStyle name="20% - 强调文字颜色 6 2 12" xfId="58"/>
    <cellStyle name="检查单元格 8 3" xfId="59"/>
    <cellStyle name="20% - 强调文字颜色 1 13 2" xfId="60"/>
    <cellStyle name="60% - 强调文字颜色 3 15 2" xfId="61"/>
    <cellStyle name="40% - 强调文字颜色 2 14 2" xfId="62"/>
    <cellStyle name="强调文字颜色 2 8 5" xfId="63"/>
    <cellStyle name="常规 44" xfId="64"/>
    <cellStyle name="40% - 强调文字颜色 3 4 4 11" xfId="65"/>
    <cellStyle name="20% - 强调文字颜色 2 3 6" xfId="66"/>
    <cellStyle name="20% - 强调文字颜色 2 21 2" xfId="67"/>
    <cellStyle name="60% - 强调文字颜色 4 18 2" xfId="68"/>
    <cellStyle name="20% - 强调文字颜色 4 2 14" xfId="69"/>
    <cellStyle name="标题 16 2" xfId="70"/>
    <cellStyle name="40% - 强调文字颜色 6 2 3 6" xfId="71"/>
    <cellStyle name="20% - 强调文字颜色 4 8 2 5" xfId="72"/>
    <cellStyle name="Date 6" xfId="73"/>
    <cellStyle name="千位分隔 2 6" xfId="74"/>
    <cellStyle name="20% - 强调文字颜色 6 14 2" xfId="75"/>
    <cellStyle name="60% - 强调文字颜色 5 7 2 3" xfId="76"/>
    <cellStyle name="60% - 强调文字颜色 6 18 2" xfId="77"/>
    <cellStyle name="40% - 强调文字颜色 5 17 2" xfId="78"/>
    <cellStyle name="汇总 3 5" xfId="79"/>
    <cellStyle name="强调文字颜色 3 5 9" xfId="80"/>
    <cellStyle name="好 15 3" xfId="81"/>
    <cellStyle name="汇总 42 2" xfId="82"/>
    <cellStyle name="60% - 强调文字颜色 5 3 5 4" xfId="83"/>
    <cellStyle name="60% - 强调文字颜色 1 3 3 4" xfId="84"/>
    <cellStyle name="检查单元格 13 3" xfId="85"/>
    <cellStyle name="20% - 强调文字颜色 5 4 4 4" xfId="86"/>
    <cellStyle name="60% - 强调文字颜色 6 11 3 2" xfId="87"/>
    <cellStyle name="适中 14 3" xfId="88"/>
    <cellStyle name="输出 4 5 5" xfId="89"/>
    <cellStyle name="强调文字颜色 4 4 2 4" xfId="90"/>
    <cellStyle name="_ET_STYLE_NoName_00_" xfId="91"/>
    <cellStyle name="标题 2 2 5 8" xfId="92"/>
    <cellStyle name="_ET_STYLE_NoName_00_ 2" xfId="93"/>
    <cellStyle name="计算 44 2" xfId="94"/>
    <cellStyle name="强调文字颜色 6 9 3 2" xfId="95"/>
    <cellStyle name="标题 1 9 4" xfId="96"/>
    <cellStyle name="输出 2 4 2" xfId="97"/>
    <cellStyle name="40% - 强调文字颜色 6 11 2 4" xfId="98"/>
    <cellStyle name="60% - 强调文字颜色 5 15" xfId="99"/>
    <cellStyle name="40% - 强调文字颜色 4 14" xfId="100"/>
    <cellStyle name="计算 3 14" xfId="101"/>
    <cellStyle name="强调文字颜色 1 9 2" xfId="102"/>
    <cellStyle name="常规 2 2 38" xfId="103"/>
    <cellStyle name="20% - 强调文字颜色 5 25 2" xfId="104"/>
    <cellStyle name="20% - 强调文字颜色 3 14" xfId="105"/>
    <cellStyle name="差 2 3 2" xfId="106"/>
    <cellStyle name="40% - 强调文字颜色 6 15" xfId="107"/>
    <cellStyle name="20% - 强调文字颜色 5 14" xfId="108"/>
    <cellStyle name="输入 3 5 8" xfId="109"/>
    <cellStyle name="标题 5 3 2" xfId="110"/>
    <cellStyle name="标题 1 4 2" xfId="111"/>
    <cellStyle name="标题 2 8 4" xfId="112"/>
    <cellStyle name="适中 8 2" xfId="113"/>
    <cellStyle name="60% - 强调文字颜色 1 2 4 3" xfId="114"/>
    <cellStyle name="常规 5 2 10" xfId="115"/>
    <cellStyle name="常规 5 2 11" xfId="116"/>
    <cellStyle name="60% - 强调文字颜色 3 14" xfId="117"/>
    <cellStyle name="40% - 强调文字颜色 2 14" xfId="118"/>
    <cellStyle name="20% - 强调文字颜色 1 14" xfId="119"/>
    <cellStyle name="强调文字颜色 3 47 2" xfId="120"/>
    <cellStyle name="통화 [0]_1202" xfId="121"/>
    <cellStyle name="链接单元格 12" xfId="122"/>
    <cellStyle name="强调文字颜色 1 7 2 3" xfId="123"/>
    <cellStyle name="输入 2 3 2 3" xfId="124"/>
    <cellStyle name="标题 3 12 2" xfId="125"/>
    <cellStyle name="警告文本 9" xfId="126"/>
    <cellStyle name="60% - 强调文字颜色 4 15" xfId="127"/>
    <cellStyle name="40% - 强调文字颜色 3 14" xfId="128"/>
    <cellStyle name="强调文字颜色 6 14" xfId="129"/>
    <cellStyle name="标题 3 2 5 2" xfId="130"/>
    <cellStyle name="60% - 强调文字颜色 6 14" xfId="131"/>
    <cellStyle name="常规 3 33 2" xfId="132"/>
    <cellStyle name="20% - 强调文字颜色 2 15" xfId="133"/>
    <cellStyle name="注释 3 7 9" xfId="134"/>
    <cellStyle name="标题 4 2 5 2" xfId="135"/>
    <cellStyle name="链接单元格 9 2 2" xfId="136"/>
    <cellStyle name="解释性文本 10 2" xfId="137"/>
    <cellStyle name="检查单元格 15" xfId="138"/>
    <cellStyle name="Fixed 7" xfId="139"/>
    <cellStyle name="好 2 3 2" xfId="140"/>
    <cellStyle name="Normal - Style1" xfId="141"/>
    <cellStyle name="40% - 强调文字颜色 5 14" xfId="142"/>
    <cellStyle name="差_400章_Sheet1" xfId="143"/>
    <cellStyle name="똿뗦먛귟 [0.00]_PRODUCT DETAIL Q1" xfId="144"/>
    <cellStyle name="注释 8 2 4" xfId="145"/>
    <cellStyle name="Heading 1" xfId="146"/>
    <cellStyle name="Heading 2" xfId="147"/>
    <cellStyle name="20% - 强调文字颜色 6 14" xfId="148"/>
    <cellStyle name="标题 3 14" xfId="149"/>
    <cellStyle name="常规 3 10 2 2" xfId="150"/>
    <cellStyle name="Currency0 10" xfId="151"/>
    <cellStyle name="Comma0" xfId="152"/>
    <cellStyle name="C￥AØ_¿μ¾÷CoE² " xfId="153"/>
    <cellStyle name="60% - 强调文字颜色 2 14" xfId="154"/>
    <cellStyle name="60% - 强调文字颜色 1 14" xfId="155"/>
    <cellStyle name="适中 15" xfId="156"/>
    <cellStyle name="链接单元格 15" xfId="157"/>
    <cellStyle name="输出 14" xfId="158"/>
    <cellStyle name="常规 2" xfId="159"/>
    <cellStyle name="注释 14" xfId="160"/>
    <cellStyle name="好_400章" xfId="161"/>
    <cellStyle name="Total" xfId="162"/>
    <cellStyle name="标题 1 14" xfId="163"/>
    <cellStyle name="标题 2 14" xfId="164"/>
    <cellStyle name="常规 2 2" xfId="165"/>
    <cellStyle name="标题 4 14" xfId="166"/>
    <cellStyle name="콤마 [0]_1202" xfId="167"/>
    <cellStyle name="强调文字颜色 1 14" xfId="168"/>
    <cellStyle name="强调文字颜色 2 14" xfId="169"/>
    <cellStyle name="强调文字颜色 3 14" xfId="170"/>
    <cellStyle name="常规 3" xfId="171"/>
    <cellStyle name="常规 3 2 2" xfId="172"/>
    <cellStyle name="常规_JL-31-1合同段工程量清单" xfId="173"/>
    <cellStyle name="常规_苏州市轨道交通1号线II-TS-13标星海街站" xfId="174"/>
    <cellStyle name="汇总 14" xfId="175"/>
    <cellStyle name="计算 14" xfId="176"/>
    <cellStyle name="解释性文本 14" xfId="177"/>
    <cellStyle name="警告文本 14" xfId="178"/>
    <cellStyle name="똿뗦먛귟_PRODUCT DETAIL Q1" xfId="179"/>
    <cellStyle name="千位[0]_RT磁芯" xfId="180"/>
    <cellStyle name="뷭?_BOOKSHIP" xfId="181"/>
    <cellStyle name="통화_1202" xfId="182"/>
    <cellStyle name="输入 14" xfId="183"/>
    <cellStyle name="一般_Sheet1" xfId="184"/>
    <cellStyle name="백분율_HOBONG" xfId="185"/>
    <cellStyle name="注释 2 5" xfId="186"/>
    <cellStyle name="콤마_1202" xfId="187"/>
    <cellStyle name="표준_(정보부문)월별인원계획" xfId="188"/>
    <cellStyle name="常规 26" xfId="189"/>
    <cellStyle name="常规 2 4" xfId="190"/>
  </cellStyles>
  <tableStyles count="0" defaultTableStyle="TableStyleMedium9" defaultPivotStyle="PivotStyleLight16"/>
  <colors>
    <mruColors>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view="pageBreakPreview" zoomScaleNormal="100" workbookViewId="0">
      <selection activeCell="A6" sqref="A6:F13"/>
    </sheetView>
  </sheetViews>
  <sheetFormatPr defaultColWidth="9" defaultRowHeight="18"/>
  <cols>
    <col min="1" max="1" width="6.2" style="4" customWidth="1"/>
    <col min="2" max="2" width="34.25" style="6" customWidth="1"/>
    <col min="3" max="3" width="6.75" style="4" customWidth="1"/>
    <col min="4" max="4" width="7.625" style="4" customWidth="1"/>
    <col min="5" max="5" width="12.9333333333333" style="8" customWidth="1"/>
    <col min="6" max="6" width="11.875" style="8" customWidth="1"/>
    <col min="7" max="7" width="11.75" style="56" customWidth="1"/>
    <col min="8" max="8" width="12.625" style="57" customWidth="1"/>
    <col min="9" max="9" width="8.25" style="57" customWidth="1"/>
    <col min="10" max="10" width="9" style="57"/>
    <col min="11" max="16384" width="9" style="4"/>
  </cols>
  <sheetData>
    <row r="1" ht="71" customHeight="1" spans="1:9">
      <c r="A1" s="58"/>
      <c r="B1" s="58"/>
      <c r="C1" s="58"/>
      <c r="D1" s="58"/>
      <c r="E1" s="58"/>
      <c r="F1" s="58"/>
      <c r="G1" s="59"/>
      <c r="H1" s="60"/>
      <c r="I1" s="60"/>
    </row>
    <row r="2" ht="51" customHeight="1" spans="1:9">
      <c r="A2" s="61" t="s">
        <v>0</v>
      </c>
      <c r="B2" s="61"/>
      <c r="C2" s="61"/>
      <c r="D2" s="61"/>
      <c r="E2" s="61"/>
      <c r="F2" s="61"/>
      <c r="G2" s="59"/>
      <c r="H2" s="60"/>
      <c r="I2" s="60"/>
    </row>
    <row r="3" ht="38" customHeight="1" spans="1:9">
      <c r="A3" s="58"/>
      <c r="B3" s="62"/>
      <c r="C3" s="62"/>
      <c r="D3" s="62"/>
      <c r="E3" s="62"/>
      <c r="F3" s="62"/>
      <c r="G3" s="63"/>
      <c r="H3" s="60"/>
      <c r="I3" s="63"/>
    </row>
    <row r="4" ht="38" customHeight="1" spans="1:9">
      <c r="A4" s="61" t="s">
        <v>1</v>
      </c>
      <c r="B4" s="61"/>
      <c r="C4" s="61"/>
      <c r="D4" s="61"/>
      <c r="E4" s="61"/>
      <c r="F4" s="61"/>
      <c r="G4" s="63"/>
      <c r="H4" s="60"/>
      <c r="I4" s="63"/>
    </row>
    <row r="5" s="2" customFormat="1" ht="77" customHeight="1" spans="1:9">
      <c r="A5" s="58"/>
      <c r="B5" s="58"/>
      <c r="C5" s="58"/>
      <c r="D5" s="58"/>
      <c r="E5" s="58"/>
      <c r="F5" s="58"/>
      <c r="G5" s="63"/>
      <c r="H5" s="60"/>
      <c r="I5" s="60"/>
    </row>
    <row r="6" s="3" customFormat="1" ht="30" customHeight="1" spans="1:7">
      <c r="A6" s="64" t="s">
        <v>2</v>
      </c>
      <c r="B6" s="64"/>
      <c r="C6" s="64"/>
      <c r="D6" s="64"/>
      <c r="E6" s="64"/>
      <c r="F6" s="64"/>
      <c r="G6" s="39"/>
    </row>
    <row r="7" s="3" customFormat="1" ht="30" customHeight="1" spans="1:7">
      <c r="A7" s="64"/>
      <c r="B7" s="64"/>
      <c r="C7" s="64"/>
      <c r="D7" s="64"/>
      <c r="E7" s="64"/>
      <c r="F7" s="64"/>
      <c r="G7" s="39"/>
    </row>
    <row r="8" s="3" customFormat="1" ht="30" customHeight="1" spans="1:7">
      <c r="A8" s="64"/>
      <c r="B8" s="64"/>
      <c r="C8" s="64"/>
      <c r="D8" s="64"/>
      <c r="E8" s="64"/>
      <c r="F8" s="64"/>
      <c r="G8" s="39"/>
    </row>
    <row r="9" s="3" customFormat="1" ht="30" customHeight="1" spans="1:7">
      <c r="A9" s="64"/>
      <c r="B9" s="64"/>
      <c r="C9" s="64"/>
      <c r="D9" s="64"/>
      <c r="E9" s="64"/>
      <c r="F9" s="64"/>
      <c r="G9" s="39"/>
    </row>
    <row r="10" s="3" customFormat="1" ht="30" customHeight="1" spans="1:7">
      <c r="A10" s="64"/>
      <c r="B10" s="64"/>
      <c r="C10" s="64"/>
      <c r="D10" s="64"/>
      <c r="E10" s="64"/>
      <c r="F10" s="64"/>
      <c r="G10" s="39"/>
    </row>
    <row r="11" s="3" customFormat="1" ht="30" customHeight="1" spans="1:7">
      <c r="A11" s="64"/>
      <c r="B11" s="64"/>
      <c r="C11" s="64"/>
      <c r="D11" s="64"/>
      <c r="E11" s="64"/>
      <c r="F11" s="64"/>
      <c r="G11" s="39"/>
    </row>
    <row r="12" s="3" customFormat="1" ht="30" customHeight="1" spans="1:7">
      <c r="A12" s="64"/>
      <c r="B12" s="64"/>
      <c r="C12" s="64"/>
      <c r="D12" s="64"/>
      <c r="E12" s="64"/>
      <c r="F12" s="64"/>
      <c r="G12" s="39"/>
    </row>
    <row r="13" s="3" customFormat="1" ht="30" customHeight="1" spans="1:7">
      <c r="A13" s="64"/>
      <c r="B13" s="64"/>
      <c r="C13" s="64"/>
      <c r="D13" s="64"/>
      <c r="E13" s="64"/>
      <c r="F13" s="64"/>
      <c r="G13" s="39"/>
    </row>
    <row r="14" s="3" customFormat="1" ht="30" customHeight="1" spans="1:7">
      <c r="A14" s="58"/>
      <c r="B14" s="61"/>
      <c r="C14" s="61"/>
      <c r="D14" s="61"/>
      <c r="E14" s="61"/>
      <c r="F14" s="58"/>
      <c r="G14" s="39"/>
    </row>
    <row r="15" s="3" customFormat="1" ht="30" customHeight="1" spans="1:7">
      <c r="A15" s="58"/>
      <c r="B15" s="61"/>
      <c r="C15" s="61"/>
      <c r="D15" s="61"/>
      <c r="E15" s="61"/>
      <c r="F15" s="58"/>
      <c r="G15" s="39"/>
    </row>
    <row r="16" s="3" customFormat="1" ht="30" customHeight="1" spans="1:7">
      <c r="A16" s="58"/>
      <c r="B16" s="61"/>
      <c r="C16" s="61"/>
      <c r="D16" s="61"/>
      <c r="E16" s="61"/>
      <c r="F16" s="58"/>
      <c r="G16" s="39"/>
    </row>
    <row r="17" s="3" customFormat="1" ht="30" customHeight="1" spans="1:7">
      <c r="A17" s="58"/>
      <c r="B17" s="61"/>
      <c r="C17" s="61"/>
      <c r="D17" s="61"/>
      <c r="E17" s="61"/>
      <c r="F17" s="58"/>
      <c r="G17" s="39"/>
    </row>
    <row r="18" s="3" customFormat="1" ht="30" customHeight="1" spans="1:7">
      <c r="A18" s="58"/>
      <c r="B18" s="61"/>
      <c r="C18" s="61"/>
      <c r="D18" s="61"/>
      <c r="E18" s="61"/>
      <c r="F18" s="58"/>
      <c r="G18" s="39"/>
    </row>
    <row r="19" s="3" customFormat="1" ht="20" customHeight="1" spans="1:7">
      <c r="A19" s="58"/>
      <c r="B19" s="61"/>
      <c r="C19" s="61"/>
      <c r="D19" s="61"/>
      <c r="E19" s="61"/>
      <c r="F19" s="58"/>
      <c r="G19" s="39"/>
    </row>
    <row r="20" s="3" customFormat="1" ht="31" customHeight="1" spans="1:7">
      <c r="A20" s="61"/>
      <c r="B20" s="61"/>
      <c r="C20" s="61"/>
      <c r="D20" s="61"/>
      <c r="E20" s="61"/>
      <c r="F20" s="61"/>
      <c r="G20" s="39"/>
    </row>
    <row r="21" s="3" customFormat="1" ht="20" customHeight="1" spans="1:7">
      <c r="A21" s="61"/>
      <c r="B21" s="61"/>
      <c r="C21" s="61"/>
      <c r="D21" s="61"/>
      <c r="E21" s="61"/>
      <c r="F21" s="61"/>
      <c r="G21" s="39"/>
    </row>
    <row r="22" s="3" customFormat="1" ht="38" customHeight="1" spans="1:7">
      <c r="A22" s="61" t="s">
        <v>3</v>
      </c>
      <c r="B22" s="61"/>
      <c r="C22" s="61"/>
      <c r="D22" s="61"/>
      <c r="E22" s="61"/>
      <c r="F22" s="61"/>
      <c r="G22" s="39"/>
    </row>
    <row r="23" s="3" customFormat="1" ht="20" customHeight="1" spans="1:7">
      <c r="A23" s="58"/>
      <c r="B23" s="58"/>
      <c r="C23" s="58"/>
      <c r="D23" s="58"/>
      <c r="E23" s="58"/>
      <c r="F23" s="58"/>
      <c r="G23" s="39"/>
    </row>
  </sheetData>
  <mergeCells count="6">
    <mergeCell ref="A2:F2"/>
    <mergeCell ref="B3:F3"/>
    <mergeCell ref="A4:F4"/>
    <mergeCell ref="A20:F20"/>
    <mergeCell ref="A22:F22"/>
    <mergeCell ref="A6:F13"/>
  </mergeCells>
  <printOptions horizontalCentered="1"/>
  <pageMargins left="0.215972222222222" right="0.215972222222222" top="0.310416666666667" bottom="0.609722222222222" header="0.239583333333333" footer="0.330555555555556"/>
  <pageSetup paperSize="9" scale="94"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showGridLines="0" view="pageBreakPreview" zoomScaleNormal="100" topLeftCell="A9" workbookViewId="0">
      <selection activeCell="A27" sqref="A27"/>
    </sheetView>
  </sheetViews>
  <sheetFormatPr defaultColWidth="9" defaultRowHeight="15.75"/>
  <cols>
    <col min="1" max="1" width="89.875" style="43" customWidth="1"/>
    <col min="2" max="16382" width="9" style="44"/>
    <col min="16383" max="16384" width="9" style="45"/>
  </cols>
  <sheetData>
    <row r="1" ht="21" customHeight="1" spans="1:1">
      <c r="A1" s="46" t="s">
        <v>4</v>
      </c>
    </row>
    <row r="2" s="40" customFormat="1" ht="18" customHeight="1" spans="1:1">
      <c r="A2" s="47" t="s">
        <v>0</v>
      </c>
    </row>
    <row r="3" ht="19" customHeight="1" spans="1:1">
      <c r="A3" s="48" t="s">
        <v>5</v>
      </c>
    </row>
    <row r="4" ht="33" customHeight="1" spans="1:1">
      <c r="A4" s="49" t="s">
        <v>6</v>
      </c>
    </row>
    <row r="5" ht="29" customHeight="1" spans="1:1">
      <c r="A5" s="49" t="s">
        <v>7</v>
      </c>
    </row>
    <row r="6" ht="46.5" customHeight="1" spans="1:1">
      <c r="A6" s="50" t="s">
        <v>8</v>
      </c>
    </row>
    <row r="7" ht="19.5" customHeight="1" spans="1:1">
      <c r="A7" s="50" t="s">
        <v>9</v>
      </c>
    </row>
    <row r="8" ht="24" customHeight="1" spans="1:1">
      <c r="A8" s="48" t="s">
        <v>10</v>
      </c>
    </row>
    <row r="9" ht="21" customHeight="1" spans="1:1">
      <c r="A9" s="51" t="s">
        <v>11</v>
      </c>
    </row>
    <row r="10" ht="43.5" customHeight="1" spans="1:1">
      <c r="A10" s="51" t="s">
        <v>12</v>
      </c>
    </row>
    <row r="11" ht="36" customHeight="1" spans="1:1">
      <c r="A11" s="51" t="s">
        <v>13</v>
      </c>
    </row>
    <row r="12" ht="36" customHeight="1" spans="1:1">
      <c r="A12" s="51" t="s">
        <v>14</v>
      </c>
    </row>
    <row r="13" ht="36" customHeight="1" spans="1:1">
      <c r="A13" s="51" t="s">
        <v>15</v>
      </c>
    </row>
    <row r="14" s="41" customFormat="1" ht="21" customHeight="1" spans="1:1">
      <c r="A14" s="52" t="s">
        <v>16</v>
      </c>
    </row>
    <row r="15" ht="21" customHeight="1" spans="1:1">
      <c r="A15" s="51" t="s">
        <v>17</v>
      </c>
    </row>
    <row r="16" ht="21" customHeight="1" spans="1:1">
      <c r="A16" s="51" t="s">
        <v>18</v>
      </c>
    </row>
    <row r="17" s="40" customFormat="1" ht="24" customHeight="1" spans="1:1">
      <c r="A17" s="48" t="s">
        <v>19</v>
      </c>
    </row>
    <row r="18" s="42" customFormat="1" ht="48" customHeight="1" spans="1:1">
      <c r="A18" s="53" t="s">
        <v>20</v>
      </c>
    </row>
    <row r="19" s="42" customFormat="1" ht="33" customHeight="1" spans="1:1">
      <c r="A19" s="54" t="s">
        <v>21</v>
      </c>
    </row>
    <row r="20" s="42" customFormat="1" ht="47" customHeight="1" spans="1:1">
      <c r="A20" s="55" t="s">
        <v>22</v>
      </c>
    </row>
    <row r="21" s="42" customFormat="1" ht="47" customHeight="1" spans="1:1">
      <c r="A21" s="55" t="s">
        <v>23</v>
      </c>
    </row>
    <row r="22" s="42" customFormat="1" ht="24" customHeight="1" spans="1:1">
      <c r="A22" s="55" t="s">
        <v>24</v>
      </c>
    </row>
    <row r="23" s="42" customFormat="1" ht="23" customHeight="1" spans="1:1">
      <c r="A23" s="55" t="s">
        <v>25</v>
      </c>
    </row>
    <row r="24" customFormat="1" ht="16.5" customHeight="1" spans="1:1">
      <c r="A24" s="43"/>
    </row>
    <row r="25" ht="16.5" customHeight="1"/>
    <row r="26" ht="16.5" customHeight="1"/>
  </sheetData>
  <printOptions horizontalCentered="1"/>
  <pageMargins left="0.448611111111111" right="0.38125" top="0.629861111111111" bottom="0.511805555555556" header="0.314583333333333" footer="0.31458333333333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H43"/>
  <sheetViews>
    <sheetView tabSelected="1" view="pageBreakPreview" zoomScaleNormal="100" workbookViewId="0">
      <pane ySplit="2" topLeftCell="A17" activePane="bottomLeft" state="frozen"/>
      <selection/>
      <selection pane="bottomLeft" activeCell="O17" sqref="O17"/>
    </sheetView>
  </sheetViews>
  <sheetFormatPr defaultColWidth="9" defaultRowHeight="18" outlineLevelCol="7"/>
  <cols>
    <col min="1" max="1" width="6.2" style="4" customWidth="1"/>
    <col min="2" max="2" width="21.875" style="5" customWidth="1"/>
    <col min="3" max="3" width="55.375" style="6" customWidth="1"/>
    <col min="4" max="4" width="7.125" style="5" customWidth="1"/>
    <col min="5" max="5" width="7.625" style="5" customWidth="1"/>
    <col min="6" max="6" width="13.5" style="7" customWidth="1"/>
    <col min="7" max="7" width="11.875" style="7" customWidth="1"/>
    <col min="8" max="8" width="8.2" style="8" customWidth="1"/>
    <col min="9" max="255" width="9" style="4"/>
    <col min="256" max="16384" width="9.375" style="4"/>
  </cols>
  <sheetData>
    <row r="1" ht="50" customHeight="1" spans="1:8">
      <c r="A1" s="9" t="s">
        <v>26</v>
      </c>
      <c r="B1" s="9"/>
      <c r="C1" s="10"/>
      <c r="D1" s="9"/>
      <c r="E1" s="9"/>
      <c r="F1" s="11"/>
      <c r="G1" s="11"/>
      <c r="H1" s="9"/>
    </row>
    <row r="2" ht="35" customHeight="1" spans="1:8">
      <c r="A2" s="12" t="s">
        <v>27</v>
      </c>
      <c r="B2" s="12" t="s">
        <v>28</v>
      </c>
      <c r="C2" s="12" t="s">
        <v>29</v>
      </c>
      <c r="D2" s="12" t="s">
        <v>30</v>
      </c>
      <c r="E2" s="12" t="s">
        <v>31</v>
      </c>
      <c r="F2" s="13" t="s">
        <v>32</v>
      </c>
      <c r="G2" s="14" t="s">
        <v>33</v>
      </c>
      <c r="H2" s="12" t="s">
        <v>34</v>
      </c>
    </row>
    <row r="3" ht="20" customHeight="1" spans="1:8">
      <c r="A3" s="15" t="s">
        <v>35</v>
      </c>
      <c r="B3" s="16"/>
      <c r="C3" s="16"/>
      <c r="D3" s="16"/>
      <c r="E3" s="16"/>
      <c r="F3" s="16"/>
      <c r="G3" s="16"/>
      <c r="H3" s="17"/>
    </row>
    <row r="4" ht="186" customHeight="1" spans="1:8">
      <c r="A4" s="18">
        <v>1</v>
      </c>
      <c r="B4" s="19" t="s">
        <v>36</v>
      </c>
      <c r="C4" s="20" t="s">
        <v>37</v>
      </c>
      <c r="D4" s="19" t="s">
        <v>38</v>
      </c>
      <c r="E4" s="19">
        <v>2</v>
      </c>
      <c r="F4" s="21"/>
      <c r="G4" s="22">
        <f t="shared" ref="G4:G15" si="0">E4*F4</f>
        <v>0</v>
      </c>
      <c r="H4" s="22"/>
    </row>
    <row r="5" ht="189" customHeight="1" spans="1:8">
      <c r="A5" s="18">
        <v>2</v>
      </c>
      <c r="B5" s="19" t="s">
        <v>39</v>
      </c>
      <c r="C5" s="20" t="s">
        <v>40</v>
      </c>
      <c r="D5" s="19" t="s">
        <v>38</v>
      </c>
      <c r="E5" s="19">
        <v>1</v>
      </c>
      <c r="F5" s="21"/>
      <c r="G5" s="22">
        <f t="shared" si="0"/>
        <v>0</v>
      </c>
      <c r="H5" s="22"/>
    </row>
    <row r="6" ht="40" customHeight="1" spans="1:8">
      <c r="A6" s="18">
        <v>3</v>
      </c>
      <c r="B6" s="19" t="s">
        <v>41</v>
      </c>
      <c r="C6" s="20" t="s">
        <v>42</v>
      </c>
      <c r="D6" s="19" t="s">
        <v>43</v>
      </c>
      <c r="E6" s="19">
        <v>1</v>
      </c>
      <c r="F6" s="21"/>
      <c r="G6" s="22">
        <f t="shared" si="0"/>
        <v>0</v>
      </c>
      <c r="H6" s="22"/>
    </row>
    <row r="7" ht="165" customHeight="1" spans="1:8">
      <c r="A7" s="18">
        <v>4</v>
      </c>
      <c r="B7" s="19" t="s">
        <v>44</v>
      </c>
      <c r="C7" s="20" t="s">
        <v>45</v>
      </c>
      <c r="D7" s="19" t="s">
        <v>38</v>
      </c>
      <c r="E7" s="19">
        <v>1</v>
      </c>
      <c r="F7" s="21"/>
      <c r="G7" s="22">
        <f t="shared" si="0"/>
        <v>0</v>
      </c>
      <c r="H7" s="22"/>
    </row>
    <row r="8" ht="179" customHeight="1" spans="1:8">
      <c r="A8" s="18">
        <v>5</v>
      </c>
      <c r="B8" s="19" t="s">
        <v>46</v>
      </c>
      <c r="C8" s="20" t="s">
        <v>47</v>
      </c>
      <c r="D8" s="19" t="s">
        <v>38</v>
      </c>
      <c r="E8" s="19">
        <v>1</v>
      </c>
      <c r="F8" s="21"/>
      <c r="G8" s="22">
        <f t="shared" si="0"/>
        <v>0</v>
      </c>
      <c r="H8" s="22"/>
    </row>
    <row r="9" ht="111" customHeight="1" spans="1:8">
      <c r="A9" s="18">
        <v>6</v>
      </c>
      <c r="B9" s="19" t="s">
        <v>48</v>
      </c>
      <c r="C9" s="20" t="s">
        <v>49</v>
      </c>
      <c r="D9" s="19" t="s">
        <v>43</v>
      </c>
      <c r="E9" s="19">
        <v>1</v>
      </c>
      <c r="F9" s="21"/>
      <c r="G9" s="22">
        <f t="shared" si="0"/>
        <v>0</v>
      </c>
      <c r="H9" s="22"/>
    </row>
    <row r="10" ht="45" customHeight="1" spans="1:8">
      <c r="A10" s="18">
        <v>7</v>
      </c>
      <c r="B10" s="19" t="s">
        <v>50</v>
      </c>
      <c r="C10" s="20" t="s">
        <v>51</v>
      </c>
      <c r="D10" s="19" t="s">
        <v>38</v>
      </c>
      <c r="E10" s="19">
        <v>1</v>
      </c>
      <c r="F10" s="21"/>
      <c r="G10" s="22">
        <f t="shared" si="0"/>
        <v>0</v>
      </c>
      <c r="H10" s="22"/>
    </row>
    <row r="11" ht="45" customHeight="1" spans="1:8">
      <c r="A11" s="18">
        <v>8</v>
      </c>
      <c r="B11" s="19" t="s">
        <v>52</v>
      </c>
      <c r="C11" s="23" t="s">
        <v>53</v>
      </c>
      <c r="D11" s="19" t="s">
        <v>38</v>
      </c>
      <c r="E11" s="19">
        <v>2</v>
      </c>
      <c r="F11" s="21"/>
      <c r="G11" s="22">
        <f t="shared" si="0"/>
        <v>0</v>
      </c>
      <c r="H11" s="22"/>
    </row>
    <row r="12" ht="44" customHeight="1" spans="1:8">
      <c r="A12" s="18">
        <v>9</v>
      </c>
      <c r="B12" s="19" t="s">
        <v>54</v>
      </c>
      <c r="C12" s="23" t="s">
        <v>55</v>
      </c>
      <c r="D12" s="19" t="s">
        <v>43</v>
      </c>
      <c r="E12" s="19">
        <v>1</v>
      </c>
      <c r="F12" s="21"/>
      <c r="G12" s="22">
        <f t="shared" si="0"/>
        <v>0</v>
      </c>
      <c r="H12" s="22"/>
    </row>
    <row r="13" ht="111" customHeight="1" spans="1:8">
      <c r="A13" s="18">
        <v>10</v>
      </c>
      <c r="B13" s="19" t="s">
        <v>56</v>
      </c>
      <c r="C13" s="23" t="s">
        <v>57</v>
      </c>
      <c r="D13" s="19" t="s">
        <v>38</v>
      </c>
      <c r="E13" s="19">
        <v>1</v>
      </c>
      <c r="F13" s="21"/>
      <c r="G13" s="22">
        <f t="shared" si="0"/>
        <v>0</v>
      </c>
      <c r="H13" s="22"/>
    </row>
    <row r="14" ht="165" customHeight="1" spans="1:8">
      <c r="A14" s="24">
        <v>11</v>
      </c>
      <c r="B14" s="25" t="s">
        <v>58</v>
      </c>
      <c r="C14" s="26" t="s">
        <v>59</v>
      </c>
      <c r="D14" s="25" t="s">
        <v>38</v>
      </c>
      <c r="E14" s="25">
        <v>1</v>
      </c>
      <c r="F14" s="27"/>
      <c r="G14" s="28">
        <f t="shared" si="0"/>
        <v>0</v>
      </c>
      <c r="H14" s="28"/>
    </row>
    <row r="15" ht="46" customHeight="1" spans="1:8">
      <c r="A15" s="18">
        <v>12</v>
      </c>
      <c r="B15" s="29" t="s">
        <v>60</v>
      </c>
      <c r="C15" s="30" t="s">
        <v>61</v>
      </c>
      <c r="D15" s="29" t="s">
        <v>43</v>
      </c>
      <c r="E15" s="29">
        <v>1</v>
      </c>
      <c r="F15" s="31"/>
      <c r="G15" s="22">
        <f t="shared" si="0"/>
        <v>0</v>
      </c>
      <c r="H15" s="22"/>
    </row>
    <row r="16" ht="20" customHeight="1" spans="1:8">
      <c r="A16" s="32" t="s">
        <v>62</v>
      </c>
      <c r="B16" s="33"/>
      <c r="C16" s="33"/>
      <c r="D16" s="33"/>
      <c r="E16" s="33"/>
      <c r="F16" s="33"/>
      <c r="G16" s="33"/>
      <c r="H16" s="34"/>
    </row>
    <row r="17" s="1" customFormat="1" ht="409" customHeight="1" spans="1:8">
      <c r="A17" s="18">
        <v>13</v>
      </c>
      <c r="B17" s="35" t="s">
        <v>63</v>
      </c>
      <c r="C17" s="36" t="s">
        <v>64</v>
      </c>
      <c r="D17" s="35" t="s">
        <v>38</v>
      </c>
      <c r="E17" s="35">
        <v>2</v>
      </c>
      <c r="F17" s="22"/>
      <c r="G17" s="22">
        <f t="shared" ref="G17:G22" si="1">E17*F17</f>
        <v>0</v>
      </c>
      <c r="H17" s="22"/>
    </row>
    <row r="18" s="1" customFormat="1" ht="33" customHeight="1" spans="1:8">
      <c r="A18" s="18">
        <v>14</v>
      </c>
      <c r="B18" s="35" t="s">
        <v>65</v>
      </c>
      <c r="C18" s="36" t="s">
        <v>66</v>
      </c>
      <c r="D18" s="35" t="s">
        <v>38</v>
      </c>
      <c r="E18" s="35">
        <v>2</v>
      </c>
      <c r="F18" s="22"/>
      <c r="G18" s="22">
        <f t="shared" si="1"/>
        <v>0</v>
      </c>
      <c r="H18" s="22"/>
    </row>
    <row r="19" s="1" customFormat="1" ht="51" customHeight="1" spans="1:8">
      <c r="A19" s="18">
        <v>15</v>
      </c>
      <c r="B19" s="35" t="s">
        <v>67</v>
      </c>
      <c r="C19" s="36" t="s">
        <v>68</v>
      </c>
      <c r="D19" s="35" t="s">
        <v>43</v>
      </c>
      <c r="E19" s="35">
        <v>1</v>
      </c>
      <c r="F19" s="22"/>
      <c r="G19" s="22">
        <f t="shared" si="1"/>
        <v>0</v>
      </c>
      <c r="H19" s="22"/>
    </row>
    <row r="20" s="1" customFormat="1" ht="151" customHeight="1" spans="1:8">
      <c r="A20" s="18">
        <v>16</v>
      </c>
      <c r="B20" s="35" t="s">
        <v>69</v>
      </c>
      <c r="C20" s="36" t="s">
        <v>70</v>
      </c>
      <c r="D20" s="35" t="s">
        <v>38</v>
      </c>
      <c r="E20" s="35">
        <v>1</v>
      </c>
      <c r="F20" s="22"/>
      <c r="G20" s="22">
        <f t="shared" si="1"/>
        <v>0</v>
      </c>
      <c r="H20" s="22"/>
    </row>
    <row r="21" s="1" customFormat="1" ht="40" customHeight="1" spans="1:8">
      <c r="A21" s="18">
        <v>17</v>
      </c>
      <c r="B21" s="35" t="s">
        <v>71</v>
      </c>
      <c r="C21" s="36" t="s">
        <v>72</v>
      </c>
      <c r="D21" s="35" t="s">
        <v>43</v>
      </c>
      <c r="E21" s="35">
        <v>1</v>
      </c>
      <c r="F21" s="22"/>
      <c r="G21" s="22">
        <f t="shared" si="1"/>
        <v>0</v>
      </c>
      <c r="H21" s="22"/>
    </row>
    <row r="22" s="1" customFormat="1" ht="107" customHeight="1" spans="1:8">
      <c r="A22" s="18">
        <v>18</v>
      </c>
      <c r="B22" s="35" t="s">
        <v>73</v>
      </c>
      <c r="C22" s="36" t="s">
        <v>74</v>
      </c>
      <c r="D22" s="35" t="s">
        <v>38</v>
      </c>
      <c r="E22" s="35">
        <v>1</v>
      </c>
      <c r="F22" s="22"/>
      <c r="G22" s="22">
        <f t="shared" si="1"/>
        <v>0</v>
      </c>
      <c r="H22" s="22"/>
    </row>
    <row r="23" s="1" customFormat="1" ht="20" customHeight="1" spans="1:8">
      <c r="A23" s="32" t="s">
        <v>75</v>
      </c>
      <c r="B23" s="33"/>
      <c r="C23" s="33"/>
      <c r="D23" s="33"/>
      <c r="E23" s="33"/>
      <c r="F23" s="33"/>
      <c r="G23" s="33"/>
      <c r="H23" s="34"/>
    </row>
    <row r="24" s="1" customFormat="1" ht="40" customHeight="1" spans="1:8">
      <c r="A24" s="18">
        <v>19</v>
      </c>
      <c r="B24" s="35" t="s">
        <v>76</v>
      </c>
      <c r="C24" s="36" t="s">
        <v>77</v>
      </c>
      <c r="D24" s="35" t="s">
        <v>78</v>
      </c>
      <c r="E24" s="35">
        <v>2</v>
      </c>
      <c r="F24" s="22"/>
      <c r="G24" s="22">
        <f>E24*F24</f>
        <v>0</v>
      </c>
      <c r="H24" s="22"/>
    </row>
    <row r="25" s="1" customFormat="1" ht="40" customHeight="1" spans="1:8">
      <c r="A25" s="18">
        <v>20</v>
      </c>
      <c r="B25" s="35" t="s">
        <v>79</v>
      </c>
      <c r="C25" s="36" t="s">
        <v>80</v>
      </c>
      <c r="D25" s="35" t="s">
        <v>78</v>
      </c>
      <c r="E25" s="35">
        <v>2</v>
      </c>
      <c r="F25" s="22"/>
      <c r="G25" s="22">
        <f>E25*F25</f>
        <v>0</v>
      </c>
      <c r="H25" s="22"/>
    </row>
    <row r="26" s="1" customFormat="1" ht="60" customHeight="1" spans="1:8">
      <c r="A26" s="18">
        <v>21</v>
      </c>
      <c r="B26" s="35" t="s">
        <v>81</v>
      </c>
      <c r="C26" s="36" t="s">
        <v>82</v>
      </c>
      <c r="D26" s="35" t="s">
        <v>43</v>
      </c>
      <c r="E26" s="35">
        <v>1</v>
      </c>
      <c r="F26" s="22"/>
      <c r="G26" s="22">
        <f>E26*F26</f>
        <v>0</v>
      </c>
      <c r="H26" s="22"/>
    </row>
    <row r="27" s="1" customFormat="1" ht="20" customHeight="1" spans="1:8">
      <c r="A27" s="32" t="s">
        <v>83</v>
      </c>
      <c r="B27" s="33"/>
      <c r="C27" s="33"/>
      <c r="D27" s="33"/>
      <c r="E27" s="33"/>
      <c r="F27" s="33"/>
      <c r="G27" s="33"/>
      <c r="H27" s="34"/>
    </row>
    <row r="28" s="1" customFormat="1" ht="40" customHeight="1" spans="1:8">
      <c r="A28" s="18">
        <v>22</v>
      </c>
      <c r="B28" s="35" t="s">
        <v>84</v>
      </c>
      <c r="C28" s="36" t="s">
        <v>85</v>
      </c>
      <c r="D28" s="35" t="s">
        <v>43</v>
      </c>
      <c r="E28" s="35">
        <v>1</v>
      </c>
      <c r="F28" s="22">
        <v>26370</v>
      </c>
      <c r="G28" s="22">
        <f>E28*F28</f>
        <v>26370</v>
      </c>
      <c r="H28" s="22"/>
    </row>
    <row r="29" s="2" customFormat="1" ht="40" customHeight="1" spans="1:8">
      <c r="A29" s="18"/>
      <c r="B29" s="18" t="s">
        <v>86</v>
      </c>
      <c r="C29" s="36"/>
      <c r="D29" s="35"/>
      <c r="E29" s="35"/>
      <c r="F29" s="22"/>
      <c r="G29" s="37">
        <f>SUM(G4:G28)</f>
        <v>26370</v>
      </c>
      <c r="H29" s="22"/>
    </row>
    <row r="30" s="3" customFormat="1" ht="13.5" spans="3:8">
      <c r="C30" s="38"/>
      <c r="D30" s="3"/>
      <c r="E30" s="3"/>
      <c r="F30" s="39"/>
      <c r="G30" s="39"/>
      <c r="H30" s="39"/>
    </row>
    <row r="31" s="3" customFormat="1" ht="13.5" spans="3:8">
      <c r="C31" s="38"/>
      <c r="F31" s="39"/>
      <c r="G31" s="39"/>
      <c r="H31" s="39"/>
    </row>
    <row r="32" s="3" customFormat="1" ht="13.5" spans="3:8">
      <c r="C32" s="38"/>
      <c r="F32" s="39"/>
      <c r="G32" s="39"/>
      <c r="H32" s="39"/>
    </row>
    <row r="33" s="3" customFormat="1" ht="13.5" spans="3:8">
      <c r="C33" s="38"/>
      <c r="F33" s="39"/>
      <c r="G33" s="39"/>
      <c r="H33" s="39"/>
    </row>
    <row r="34" s="3" customFormat="1" ht="13.5" spans="3:8">
      <c r="C34" s="38"/>
      <c r="F34" s="39"/>
      <c r="G34" s="39"/>
      <c r="H34" s="39"/>
    </row>
    <row r="35" s="3" customFormat="1" ht="13.5" spans="3:8">
      <c r="C35" s="38"/>
      <c r="F35" s="39"/>
      <c r="G35" s="39"/>
      <c r="H35" s="39"/>
    </row>
    <row r="36" s="3" customFormat="1" ht="13.5" spans="3:8">
      <c r="C36" s="38"/>
      <c r="F36" s="39"/>
      <c r="G36" s="39"/>
      <c r="H36" s="39"/>
    </row>
    <row r="37" s="3" customFormat="1" ht="13.5" spans="3:8">
      <c r="C37" s="38"/>
      <c r="F37" s="39"/>
      <c r="G37" s="39"/>
      <c r="H37" s="39"/>
    </row>
    <row r="38" s="3" customFormat="1" ht="13.5" spans="3:8">
      <c r="C38" s="38"/>
      <c r="F38" s="39"/>
      <c r="G38" s="39"/>
      <c r="H38" s="39"/>
    </row>
    <row r="39" s="3" customFormat="1" ht="13.5" spans="3:8">
      <c r="C39" s="38"/>
      <c r="F39" s="39"/>
      <c r="G39" s="39"/>
      <c r="H39" s="39"/>
    </row>
    <row r="40" s="3" customFormat="1" ht="13.5" spans="3:8">
      <c r="C40" s="38"/>
      <c r="F40" s="39"/>
      <c r="G40" s="39"/>
      <c r="H40" s="39"/>
    </row>
    <row r="41" s="3" customFormat="1" ht="13.5" spans="3:8">
      <c r="C41" s="38"/>
      <c r="F41" s="39"/>
      <c r="G41" s="39"/>
      <c r="H41" s="39"/>
    </row>
    <row r="42" s="3" customFormat="1" ht="13.5" spans="3:8">
      <c r="C42" s="38"/>
      <c r="F42" s="39"/>
      <c r="G42" s="39"/>
      <c r="H42" s="39"/>
    </row>
    <row r="43" s="3" customFormat="1" ht="13.5" spans="3:8">
      <c r="C43" s="38"/>
      <c r="F43" s="39"/>
      <c r="G43" s="39"/>
      <c r="H43" s="39"/>
    </row>
  </sheetData>
  <mergeCells count="5">
    <mergeCell ref="A1:H1"/>
    <mergeCell ref="A3:H3"/>
    <mergeCell ref="A16:H16"/>
    <mergeCell ref="A23:H23"/>
    <mergeCell ref="A27:H27"/>
  </mergeCells>
  <printOptions horizontalCentered="1"/>
  <pageMargins left="0.215972222222222" right="0.215972222222222" top="0.310416666666667" bottom="0.609722222222222" header="0.239583333333333" footer="0.330555555555556"/>
  <pageSetup paperSize="9" scale="94"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封面</vt:lpstr>
      <vt:lpstr>编制说明</vt:lpstr>
      <vt:lpstr>招标清单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赵梓涵</cp:lastModifiedBy>
  <dcterms:created xsi:type="dcterms:W3CDTF">2012-06-06T01:30:00Z</dcterms:created>
  <cp:lastPrinted>2024-05-17T09:01:00Z</cp:lastPrinted>
  <dcterms:modified xsi:type="dcterms:W3CDTF">2025-10-22T09:40:44Z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7D6A0D796D274FF1AEE872668394B39E_13</vt:lpwstr>
  </property>
</Properties>
</file>