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5江宁街道\1苏采云-江宁街道民政服务平台购买服务项目\控制价\"/>
    </mc:Choice>
  </mc:AlternateContent>
  <xr:revisionPtr revIDLastSave="0" documentId="13_ncr:1_{C5EB3288-DD73-45CC-8961-AA83631764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民服站" sheetId="1" r:id="rId1"/>
    <sheet name="养老" sheetId="3" r:id="rId2"/>
    <sheet name="未保" sheetId="4" r:id="rId3"/>
    <sheet name="心理项目" sheetId="7" r:id="rId4"/>
    <sheet name="慈善" sheetId="2" r:id="rId5"/>
    <sheet name="助残项目" sheetId="6" r:id="rId6"/>
    <sheet name="助老项目" sheetId="5" r:id="rId7"/>
  </sheets>
  <definedNames>
    <definedName name="_xlnm._FilterDatabase" localSheetId="4" hidden="1">慈善!$A$4:$G$21</definedName>
    <definedName name="_xlnm._FilterDatabase" localSheetId="0" hidden="1">民服站!$A$3:$G$25</definedName>
    <definedName name="_xlnm._FilterDatabase" localSheetId="2" hidden="1">未保!$A$4:$G$33</definedName>
    <definedName name="_xlnm._FilterDatabase" localSheetId="3" hidden="1">心理项目!$A$4:$I$53</definedName>
    <definedName name="_xlnm._FilterDatabase" localSheetId="1" hidden="1">养老!$A$8:$H$64</definedName>
    <definedName name="_xlnm._FilterDatabase" localSheetId="5" hidden="1">助残项目!$A$4:$GS$27</definedName>
    <definedName name="_xlnm._FilterDatabase" localSheetId="6" hidden="1">助老项目!$A$4:$I$28</definedName>
    <definedName name="_xlnm.Print_Area" localSheetId="4">慈善!$A$1:$G$21</definedName>
    <definedName name="_xlnm.Print_Area" localSheetId="0">民服站!$A$1:$G$25</definedName>
    <definedName name="_xlnm.Print_Area" localSheetId="2">未保!$A$1:$G$33</definedName>
    <definedName name="_xlnm.Print_Area" localSheetId="3">心理项目!$A$1:$I$53</definedName>
    <definedName name="_xlnm.Print_Area" localSheetId="1">养老!$A$1:$H$64</definedName>
    <definedName name="_xlnm.Print_Area" localSheetId="5">助残项目!$A$1:$H$27</definedName>
    <definedName name="_xlnm.Print_Area" localSheetId="6">助老项目!$A$1:$I$28</definedName>
    <definedName name="_xlnm.Print_Titles" localSheetId="0">民服站!$3:$3</definedName>
  </definedNames>
  <calcPr calcId="191029"/>
</workbook>
</file>

<file path=xl/calcChain.xml><?xml version="1.0" encoding="utf-8"?>
<calcChain xmlns="http://schemas.openxmlformats.org/spreadsheetml/2006/main">
  <c r="D16" i="4" l="1"/>
  <c r="D12" i="4"/>
  <c r="G1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82055</author>
  </authors>
  <commentList>
    <comment ref="C16" authorId="0" shapeId="0" xr:uid="{00000000-0006-0000-0100-000001000000}">
      <text>
        <r>
          <rPr>
            <sz val="9"/>
            <rFont val="宋体"/>
            <charset val="134"/>
          </rPr>
          <t>钉钉平台300G云盘</t>
        </r>
      </text>
    </comment>
  </commentList>
</comments>
</file>

<file path=xl/sharedStrings.xml><?xml version="1.0" encoding="utf-8"?>
<sst xmlns="http://schemas.openxmlformats.org/spreadsheetml/2006/main" count="631" uniqueCount="353">
  <si>
    <t>序号</t>
  </si>
  <si>
    <t>项目概述</t>
  </si>
  <si>
    <t>备注</t>
  </si>
  <si>
    <t>需求概述</t>
  </si>
  <si>
    <t>总目标：
  深化民服站“街社两级”服务联动优势，聚焦低保及低保边缘重点人群，以专业社会工作方法为支撑，扎实开展个案巡诊、会诊及分层分类小组服务，筑牢精准救助防线，持续探索构建集“访视照料、心理疏导、资源链接、能力提升、社会融入”五大模块为一体的低保家庭救助服务体系。同时强化民服站统筹服务职能，做好民政购买服务项目监管、过程督导，协助各项目进行成效提炼，推进街道层面可视化成果呈现，加强区街联动，高效落实各类临时重点工作，推动街道社会救助工作专业化、规范化、精细化发展。
具体目标：
（一）社会救助社会工作服务
1、个案巡诊
建立常态化个案巡诊机制，依托“街社两级”联动优势，由项目社工牵头，对辖区低保及低保边缘重点服务对象开展全覆盖巡诊，重点关注失能、独居、重病、低收入家庭青少年等特殊群体。全年完成街道低保个案巡诊不少于200人，分批次开展巡诊工作，动态掌握服务对象生活状况、需求变化及服务落实情况，建立巡诊台账，及时发现服务缺口，联动社区及相关资源精准响应需求。
2、个案会诊
聚焦街道层面复杂特殊个案，建立个案会诊机制，平均每季度组织开展个案会诊工作不少于1次，全年覆盖不少于40人次，形成个案案例不少于4个。邀请民政部门工作人员、专业社工、社区工作者等参与，针对个案服务中的难点问题、风险隐患开展集中研讨，制定个性化服务方案，推动街社协同破解服务难题，提升个案服务质量，筑牢兜底保障底线。
3、分层分类小组服务
结合街道低保救助分层分类服务需求，精准开展支持性、成长性小组服务，聚焦低收入家庭青少年及重病家庭关怀及赋能，立足三大片区的学校、社区及家庭，全年开展分层分类小组服务不少于36次，覆盖服务对象不少于540人次。通过小组活动搭建交流平台，开展心理疏导、技能提升、经验分享、社会融入等服务，针对性解决不同群体的共性需求，提升服务对象自我发展能力和社会联结度。
（二）民政服务站统筹服务
1、民政购买服务项目监管
负责街道民政购买服务项目的全流程监管，建立健全监管细则，对照项目服务协议、服务标准及考核要求，定期开展服务现场核查、服务资料审核、服务成效评估。每月完成1次项目进度跟踪，每季度开展1次全面监管核查，及时发现并督促整改项目实施中的不规范问题，规范项目资金使用，确保民政购买服务项目落地见效、惠及困难群众。
2、民政购买项目过程督导及成果提炼
开展街道民政购买服务项目的专业化过程督导，针对项目执行中的服务短板、方法不足，提供精准指导和专业支持，每季度开展督导工作不少于1次，全年覆盖所有民政购买服务项目。同时，牵头做好项目成果提炼工作，梳理项目实施中的好经验、好做法，总结服务成效与典型案例，形成可复制、可推广的服务模式，提升街道民政购买服务项目的整体专业化水平。
3、民服站可视化成果呈现
推进民服站服务成果可视化建设，整合社会救助服务、养老服务、未保服务等各项目服务成效，设计制作成果手册、宣传折页等可视化载体，全面呈现项目服务成效、工作亮点及典型案例。全年完成不少于1套成果手册编制、1份宣传折页设计制作，江宁街道为民为您微信公众号定期更新服务动态，助力服务宣传、经验推广，提升民服站服务影响力和群众知晓度。
4、区街联动及其他临时重点工作
加强与上级民政部门的沟通联动，落实上级部署的相关工作任务。同时，协助街道民政部门完成各类临时重点工作，确保各项工作高效推进、圆满完成。
（三）要求中级驻点社工1名、初级驻点社工1名。</t>
  </si>
  <si>
    <t>内容</t>
  </si>
  <si>
    <t>说明</t>
  </si>
  <si>
    <t>单价（元）</t>
  </si>
  <si>
    <t>数量</t>
  </si>
  <si>
    <t>总计（元）</t>
  </si>
  <si>
    <t>低保、低边家庭二轮电话探访700人次</t>
  </si>
  <si>
    <t>二轮服务跟进</t>
  </si>
  <si>
    <t>2026年二轮走访电话回访、情况跟进完善，建立探访档案。</t>
  </si>
  <si>
    <t>社会救助社会工作服务</t>
  </si>
  <si>
    <t>特殊个案巡诊（450人次+低保边缘服务对象入户走访、面访、需求评估及跟进等）</t>
  </si>
  <si>
    <t>走访物资</t>
  </si>
  <si>
    <t>建档评估材料费</t>
  </si>
  <si>
    <t>至少200名重点低保+低保边缘服务对象档案建立</t>
  </si>
  <si>
    <t>志愿者补贴</t>
  </si>
  <si>
    <t>工作时间需满1天</t>
  </si>
  <si>
    <t>交通费</t>
  </si>
  <si>
    <t>个案会诊（街道平台类特殊个案）</t>
  </si>
  <si>
    <t>专家培训费、跟踪、撰写费</t>
  </si>
  <si>
    <t>平均每季度一次，全年4次，每次3课时。至少为《国家专业技术职称目录》中中级专业技术人员，</t>
  </si>
  <si>
    <t>低收入家庭青少年支持性小组（三片区）（6*3）</t>
  </si>
  <si>
    <t>活动物资，活动人员15人</t>
  </si>
  <si>
    <t>铜井片区支持性小组活动、江宁片区支持性小组、陆郎片区支持性小组、低收入家庭青少年小组、青少年成长小组、家庭成长支持小组（专业道具“OH卡”、“小物件”等、手工材料、展板）</t>
  </si>
  <si>
    <t>患癌困难家庭支持性小组（三片区）（6*3）</t>
  </si>
  <si>
    <t>民政服务站统筹服务</t>
  </si>
  <si>
    <t>创投项目周度、月度监管</t>
  </si>
  <si>
    <t>交通 、档案制作等</t>
  </si>
  <si>
    <t>周、月度材料收集、不定期宣传资料收集)及现场监测(每个项目项目周期内现场走访1次)、每月联席会议组织开展。</t>
  </si>
  <si>
    <t>创投服务对象满意度抽查（200人次）</t>
  </si>
  <si>
    <t>问卷制作、电话回访</t>
  </si>
  <si>
    <t>建档</t>
  </si>
  <si>
    <t>服务成效评估</t>
  </si>
  <si>
    <t>专家费</t>
  </si>
  <si>
    <t>中期、结项评估，每次3名专家，每次授课不少于3课时，每半年一次，至少为《国家专业技术职称目录》中中级专业技术人员</t>
  </si>
  <si>
    <t>财务专项评估</t>
  </si>
  <si>
    <t>中期、结项评估，每次1名专家，每次授课不少于5课时，每半年一次，至少为《国家专业技术职称目录》中中级专业技术人员</t>
  </si>
  <si>
    <t>线上监管平台使用手续费</t>
  </si>
  <si>
    <t>平台使用费</t>
  </si>
  <si>
    <t>存储300G，集项目进度管理、数据收集、水印相机使用、台账留存、数据分析等功能</t>
  </si>
  <si>
    <t>广场宣传活动</t>
  </si>
  <si>
    <t>活动物资</t>
  </si>
  <si>
    <t>主题背景设计与制作、音响租赁、展板*10个、地毯、互动体验道具/手工材料50份、塑料凳租赁50个、宣传折页/单页、志愿者4天</t>
  </si>
  <si>
    <t>优秀案例撰写/成效提炼专家培训指导</t>
  </si>
  <si>
    <t>平均每两个季度一次，全年2次，每次2-3课时，按照上级提交案例要求定期安排提升培训，至少为《国家专业技术职称目录》中中级专业技术人员，</t>
  </si>
  <si>
    <t>民服站宣传制品设计及印刷制作费用</t>
  </si>
  <si>
    <t>设计制作费</t>
  </si>
  <si>
    <t>展板10个、折页500份、宣传册50本、季度彩页简报4期</t>
  </si>
  <si>
    <t>市级及以上媒体报道宣传费用</t>
  </si>
  <si>
    <t>媒体宣传费</t>
  </si>
  <si>
    <t>300字以内；</t>
  </si>
  <si>
    <t>社工补贴（2人）</t>
  </si>
  <si>
    <t>中级社工师</t>
  </si>
  <si>
    <t>费用包含社工工资、社保、公积金等;均为全职持证社工；人员均按服务期足额缴纳社保、公积金等；每月工作天数按照法定工作日天数计算；</t>
  </si>
  <si>
    <t>初级社工师</t>
  </si>
  <si>
    <t>小计（元）</t>
  </si>
  <si>
    <t>二、 辖区站点统筹监管（强监管、促规范）
全面梳理江宁街道的养老服务资源，整理成册。对全街道23个居家养老服务中心（站）形成信息管理，强化社区居家养老服务中心统筹调度指导工作。
1、服务数据与质量监管：
任务内容： 对各居家养老服务中心上报的服务人数、服务工单进行真实性核查，防止数据造假。
量化指标：每月开展50个服务对象的电话抽查（覆盖18个3A居家养老服务中心），核实服务满意度及服务时长，形成月度服务质量通报。
2、现场巡查与指导：
任务内容：实地走访各居家养老服务中心，检查设施安全、服务记录、运营情况及运营台账。
量化指标：每月完成不少于4次居家养老服务中心实地巡点，确保每季度对18家中心完成至少一轮全覆盖检查，针对发现问题出具整改通知书。
3、 空白站点孵化/复评3A指导
任务内容：协助意向社区进行场地选址规划、功能分区设计、装修适老化建议；指导社区完成辖区内老年人的能力评估、3A创建指导，为未来中心开业储备数据。
输出成果：协助社区完成创建3A居家点评估工作，推动空白社区养老服务设施落地。</t>
  </si>
  <si>
    <t>三、门铃志愿者守护（织密网、暖人心）
聚焦辖区内第二类特殊困难老年人36人（80岁以上独居、低保中失能半失能、计生特扶人员等）的安全守望与情感支持需求，依托“爱心门铃”邻里互助机制，构建常态化志愿者结对守护网络。
1、志愿者招募与结对
任务内容：面向社区党员、楼栋长、低龄健康老人等群体招募“门铃志愿者”，按照“就近”原则建立“一对一”结对帮扶关系。
量化指标：全年招募志愿者不少于30人，建立“一人一档”结对台账。
2、常态化探访与守护
任务内容：组织志愿者以“每日敲门、每周电话、每月探望”形式开展探访，重点确认老人居家安全、身体状况及情绪状态，极端天气及节假日加密频次。
量化指标：志愿者每月至少上门4次、电话8次，全年累计探访不少于1700人次，街道或社区每月抽查核实落实情况。
3、应急响应与能力提升
任务内容：建立“志愿者—网格员—社区”三级应急联动机制，为高风险老人配备“一键呼叫”设备或发放紧急联系卡。
量化指标：为不少于30户高风险老人配备应急呼叫设备或联系卡，应急事件处置率达到100%。
四、 人才队伍培养建设（提技能、优服务）
针对辖区内居家养老服务中心的运营团队及护理员队伍，开展系统性培训与激励考评，全面提升服务站点专业素养和运营水平。
1、专业技能培训
任务内容：邀请医疗护理、康复理疗、心理慰藉等领域的专业讲师，开展实操型培训。
活动形式：每季度组织一次集中大课，内容涵盖老年人急救常识、失能老人照护技巧、沟通技巧等。
2、季度优秀站点表彰
任务内容：建立服务站点激励考评机制，每季度对各居家养老服务中心的服务质量、运营管理、老人满意度等进行综合评比。
活动形式：每季度评选出3个优秀站点，授予“流动红旗”进行通报表扬，并发放护理包或办公用品等实用奖励，激发各站点争先创优的积极性，营造比学赶超的良好氛围。</t>
  </si>
  <si>
    <t>五、 敬老文化氛围营造（树品牌、扩影响）
围绕重要时间节点，策划大型主题活动，提升街道养老工作的社会影响力。
1、“敬老月”大型主题活动（10月）：
内容：结合重阳节，举办一场包含文艺汇演、公益集市（义诊、义剪）、智慧养老产品体验、智慧助老等内容的大型敬老活动。
规模：预计覆盖辖区老年居民100人以上，邀请街道领导及社区养老负责人参与。
2、外出参观学习交流：
内容：组织街道和社区负责民政的人员前往市级优秀养老组织、5A级社区养老服务中心或养老机构进行参访。
目的：通过现场观摩学习先进运营模式、特色服务项目及适老化场景打造等实战经验，将学到的“真经”切实转化为提升辖区养老服务水平的具体举措，确保外出学习有收获、回来工作有改进。
3、便民服务进社区
内容：组织志愿者团队定期开展便民服务活动，为辖区老年人提供生活便利。基础服务项目包括：健康义诊（测量血压血糖、中医问诊）、爱心义剪、免费磨刀磨剪子以及小家电维修。
频率：每季度一次，切实解决老年人日常生活的小麻烦，提升社区养老生活的幸福感。
4、智能手机教学培训
内容：以江宁街道辖区内各村（社区）为实施单元，面向老年群体及有需求的居民，系统化开展智能手机教学培训，并将老年国情教育宣传有机融入其中。通过“进村社、面对面、手把手”的方式，帮助群众掌握智能机基础操作、常用应用及网络安全知识，切实解决“用机难”问题，助力老年人跨越“数字鸿沟”，共享智慧生活。
要求：每场活动人数在30-40人，全年不少于900人次。</t>
  </si>
  <si>
    <t>六、参与街道组织的安全生产大检查（针对养老场所），积极响应街道民政部门的临时性工作安排。</t>
  </si>
  <si>
    <t>七、要求中级驻点社工1名、初级驻点社工2名。</t>
  </si>
  <si>
    <t>服务板块</t>
  </si>
  <si>
    <t>单位</t>
  </si>
  <si>
    <t>合计（元）</t>
  </si>
  <si>
    <t xml:space="preserve">人员费用 </t>
  </si>
  <si>
    <t>中级驻点社工</t>
  </si>
  <si>
    <t>人</t>
  </si>
  <si>
    <t>费用包含社工工资、社保、公积金等;均为全职持证中级社工；人员均按服务期足额缴纳社保、公积金等；每月工作天数不少于22天；</t>
  </si>
  <si>
    <t>初级驻点社工</t>
  </si>
  <si>
    <t>费用包含社工工资、社保、公积金等;均为全职持证初级社工；人员均按服务期足额缴纳社保、公积金等；每月工作天数不少于22天；</t>
  </si>
  <si>
    <t>2</t>
  </si>
  <si>
    <t>特殊困难老人探访（1年）</t>
  </si>
  <si>
    <t>年</t>
  </si>
  <si>
    <t>按实际公里数核算，租车费用的80%</t>
  </si>
  <si>
    <t>电话费</t>
  </si>
  <si>
    <t>订制爱心联络卡</t>
  </si>
  <si>
    <t>设计费+印刷费</t>
  </si>
  <si>
    <t>老人建档</t>
  </si>
  <si>
    <t>老人档案建立</t>
  </si>
  <si>
    <t>志愿者</t>
  </si>
  <si>
    <t>工作时间须满一天,包括交通费和餐费</t>
  </si>
  <si>
    <t>3</t>
  </si>
  <si>
    <t>门铃志愿者守护</t>
  </si>
  <si>
    <t>应急物资</t>
  </si>
  <si>
    <t>套</t>
  </si>
  <si>
    <t>老人“安全守护包”（防滑垫、小夜灯、急救包、联系卡）</t>
  </si>
  <si>
    <t>志愿者马甲</t>
  </si>
  <si>
    <t>件</t>
  </si>
  <si>
    <t>订制马甲</t>
  </si>
  <si>
    <t>老人关爱物资</t>
  </si>
  <si>
    <t>份</t>
  </si>
  <si>
    <t>夏季清凉包（毛巾、风油精）、冬季暖心包（手套、暖手宝）</t>
  </si>
  <si>
    <t>一年服务</t>
  </si>
  <si>
    <t>4</t>
  </si>
  <si>
    <t>居家养老服务中心管理</t>
  </si>
  <si>
    <t>通讯费</t>
  </si>
  <si>
    <t>每月至少15家居家养老服务中心约60人电话回访费用,全年不低于700人次</t>
  </si>
  <si>
    <t>月</t>
  </si>
  <si>
    <t>5</t>
  </si>
  <si>
    <t>重阳敬老主题活动（1场）</t>
  </si>
  <si>
    <t>现场布置</t>
  </si>
  <si>
    <t>场</t>
  </si>
  <si>
    <t>背景板、宣传展板、地毯，舞台桁架租赁及搭建（按平方）：喷绘、桁架（黑胶画面）；活动展板展架；地毯6m*3m；一米线30个，塑料凳100个，长条桌10个；搬运人工费用5次。</t>
  </si>
  <si>
    <t>设备租用</t>
  </si>
  <si>
    <t>音频系列</t>
  </si>
  <si>
    <t>主持人费用</t>
  </si>
  <si>
    <t>主持人一名</t>
  </si>
  <si>
    <t>现场物资</t>
  </si>
  <si>
    <t>现场互动物资（杯子50个、牙刷50个）</t>
  </si>
  <si>
    <t>活动物料</t>
  </si>
  <si>
    <t>矿泉水3箱、演出服10套、手工材料等</t>
  </si>
  <si>
    <t>半天，广场活动志愿者帮忙</t>
  </si>
  <si>
    <t>智能手机教学</t>
  </si>
  <si>
    <t>印刷材料</t>
  </si>
  <si>
    <t>便民服务展区</t>
  </si>
  <si>
    <t>6</t>
  </si>
  <si>
    <t>便民服务活动（3场）</t>
  </si>
  <si>
    <t>健康体检</t>
  </si>
  <si>
    <t>次</t>
  </si>
  <si>
    <t>每次2家或以上医院</t>
  </si>
  <si>
    <t>理发</t>
  </si>
  <si>
    <t>每次2位或以上理发人员</t>
  </si>
  <si>
    <t>磨刀磨剪子师傅</t>
  </si>
  <si>
    <t>每次2位或以上便民服务人员(磨刀、磨剪子等)</t>
  </si>
  <si>
    <t>宣传单、横幅、展板制作、矿泉水、血压计、血糖试纸等</t>
  </si>
  <si>
    <t>宣传扇、毛巾、肥皂液等物资</t>
  </si>
  <si>
    <t>7</t>
  </si>
  <si>
    <t>站点季度评优活动</t>
  </si>
  <si>
    <t>物料</t>
  </si>
  <si>
    <t>流动红旗</t>
  </si>
  <si>
    <t>物资</t>
  </si>
  <si>
    <t>实物（如护理包、办公用品）</t>
  </si>
  <si>
    <t>8</t>
  </si>
  <si>
    <t>培训沙龙活动（4场）</t>
  </si>
  <si>
    <t xml:space="preserve">名 </t>
  </si>
  <si>
    <t>4次技能或其他专业知识培训，专家4名,2课时，至少为《国家专业技术职称目录》初级专业技术人员</t>
  </si>
  <si>
    <t>志愿者费用</t>
  </si>
  <si>
    <t>一天，活动志愿者协助费用</t>
  </si>
  <si>
    <t>箱</t>
  </si>
  <si>
    <t>矿泉水，500ml*24瓶</t>
  </si>
  <si>
    <t>9</t>
  </si>
  <si>
    <t>智能手机教学（32场）</t>
  </si>
  <si>
    <t>智能手机操作手册</t>
  </si>
  <si>
    <t>每场不低于30人，全年不少于900人参与</t>
  </si>
  <si>
    <t>国情教育宣传页</t>
  </si>
  <si>
    <t>每场不低于30人，笔记本+笔</t>
  </si>
  <si>
    <t>10</t>
  </si>
  <si>
    <t>外区学习参观（1场）</t>
  </si>
  <si>
    <t>参观车辆</t>
  </si>
  <si>
    <t>53座，另加保险费用,八小时</t>
  </si>
  <si>
    <t>参观物料</t>
  </si>
  <si>
    <t>餐费</t>
  </si>
  <si>
    <t>参访人员用餐费用，23个村/社区民政协理员，还有街道民政办3人，养老社工2人，司机1人，共29人。</t>
  </si>
  <si>
    <t>培训费用</t>
  </si>
  <si>
    <t>现场讲解费用</t>
  </si>
  <si>
    <t>11</t>
  </si>
  <si>
    <t>《江宁街道养老资源宣传手册》</t>
  </si>
  <si>
    <t>印刷费</t>
  </si>
  <si>
    <t>图文并茂，发放至各站点、社区</t>
  </si>
  <si>
    <t>地图制作</t>
  </si>
  <si>
    <t>设计</t>
  </si>
  <si>
    <t>项目需求概述</t>
  </si>
  <si>
    <t xml:space="preserve">1、常态化运营与管理江宁街道未成年人保护工作站服务阵地；
2、负责维护“苏童成长”系统，根据实际情况动态管理服务数据；
3、对登记在册的120余名困境儿童进行走访关爱和风险等级评估，每季度至少入户走访1次，每年度至少风险评估两次（6月及12月）；
4、围绕安全教育、心理辅导、兴趣培养、课业辅导、社会融入等主题，每月开展1-2场未成年人主题活动，全年不少于12场，每次不少于30人；
5、组建由大学生、退休教师、五老志愿者组成的托管队伍，全年开展2期“爱心暑托班”（总时长4周）、2期寒假托管班（总时长3周），每期不少于30人；
6、结合“六一”国际儿童节，举办1场大型儿童节暨未保宣传主题活动；
7、全年组织1场外出研学活动，拓宽未成年人视野；
8、加强辖区儿童主任及未保工作人员的专业能力，年度内开展1场儿童主任培训；
9、为有需要的困境儿童开展个案服务，年度内完成不少于1个个案；
10、持续深化“小宁萌”未保服务品牌内涵，形成不少于1篇具有示范性和推广价值的未成年人关爱保护案例；
11、协助江宁街道民政部门完成其他与未成年人保护相关的工作。 
12、要求中级驻点社工1名、初级驻点社工1名。                                                                                </t>
  </si>
  <si>
    <t>项目成效</t>
  </si>
  <si>
    <t>1、通过动态管理“苏童成长”系统及每季度走访评估，实现对120余名困境儿童风险等级的精准画像与闭环跟踪。
2、全年开展不少于15场主题活动，涵盖安全、心理、兴趣等维度，为未成年人提供持续稳定的成长支持。
3、组建志愿托管队伍，开展4期爱心托管班，切实解决双职工及困境家庭假期“看护难”问题。
4、通过精准赋能培训，强化责任意识与业务能力，推动基层儿童保障工作落地见效。
5、通过深化“小宁萌”品牌内涵、完成个案服务及形成示范案例，推动未保工作从“有形覆盖”向“有效覆盖”提档升级。</t>
  </si>
  <si>
    <t>版块名称</t>
  </si>
  <si>
    <t>细 目</t>
  </si>
  <si>
    <t>社会服务支出</t>
  </si>
  <si>
    <t>走访困境儿童交通/通讯费</t>
  </si>
  <si>
    <t>走访困境儿童交通费</t>
  </si>
  <si>
    <t>通过电话与困境儿童家庭沟通，12个月</t>
  </si>
  <si>
    <t>未成年人主题活动</t>
  </si>
  <si>
    <t>活动物资、讲师补贴等</t>
  </si>
  <si>
    <t>爱心暑托班</t>
  </si>
  <si>
    <t>活动物料、讲师费用等</t>
  </si>
  <si>
    <t>每天一场主题课程或活动。</t>
  </si>
  <si>
    <t>爱心午餐</t>
  </si>
  <si>
    <t>20天活动</t>
  </si>
  <si>
    <t>暑托20天，每天3位志愿者</t>
  </si>
  <si>
    <t>暑托日常消耗物料</t>
  </si>
  <si>
    <t>抽纸、湿纸巾、一次性杯子等一批</t>
  </si>
  <si>
    <t>暑托保险（30人）</t>
  </si>
  <si>
    <t>30人，20天</t>
  </si>
  <si>
    <t>寒假托管班</t>
  </si>
  <si>
    <t>每天一场主题课程或活动</t>
  </si>
  <si>
    <t>15天活动，每天30人</t>
  </si>
  <si>
    <t>寒托15天，每天3位志愿者</t>
  </si>
  <si>
    <t>寒托保险（30人）</t>
  </si>
  <si>
    <t>30人，15天</t>
  </si>
  <si>
    <t>儿童节暨未保宣传主题活动</t>
  </si>
  <si>
    <t>舞台背景设计制作</t>
  </si>
  <si>
    <t>舞台搭建、喷绘、红毯</t>
  </si>
  <si>
    <t>音响、话筒、耳麦、话筒架</t>
  </si>
  <si>
    <t>椅子租赁</t>
  </si>
  <si>
    <t>活动宣传物资</t>
  </si>
  <si>
    <t>制作宣传展板4个，手牌4个</t>
  </si>
  <si>
    <t>4人</t>
  </si>
  <si>
    <t>外出研学活动</t>
  </si>
  <si>
    <t>车辆租赁（53座）</t>
  </si>
  <si>
    <t>讲解费</t>
  </si>
  <si>
    <t>午餐费</t>
  </si>
  <si>
    <t>儿童、家长、社工共45人</t>
  </si>
  <si>
    <t>保险费</t>
  </si>
  <si>
    <t>儿童主任培训</t>
  </si>
  <si>
    <t>场地布置、会务资料制作、邀请专家等</t>
  </si>
  <si>
    <t>2课时</t>
  </si>
  <si>
    <t>项目负责人</t>
  </si>
  <si>
    <t>中级社工补贴</t>
  </si>
  <si>
    <t>含工资、社保（公积金）</t>
  </si>
  <si>
    <t>专职人员</t>
  </si>
  <si>
    <t>初级社工补贴</t>
  </si>
  <si>
    <t>专业心理支持服务项目：以搭建街道社会心理服务平台为核心枢纽，整合社区、家庭及社会资源，构建一个 “预防为先、干预为要、发展为本” 的常态化心理支持网络。切实提升困境家庭成员、老人和儿童的心理健康水平与家庭生活质量，进而推动社区整体和谐稳定发展。
具体内容：
1、入户走访：与民政低保工作人员、各村社区民政协理员分析研判、筛选出需要重点关注的50人，在街道3个片区不同村（社区）进行入户走访，开展问卷调查，完成对50个重点困境家庭的系统化入户走访与需求评估，形成50套完整的“一人一档”心理服务档案。
2、广场宣传：在3个片区做普及心理健康知识。周期内开展3次活动，服务总人次90-150人次。
3、社区活动：面向3个不同片区（23个村）周期内开展15场活动，普及知识，营造友好氛围。每次20人左右，服务总人次300-400人次以上。
4、小组活动：周期内开展6节家庭赋能小组活动，系统提升家庭成员沟通技巧。服务总人次60人-100次左右。
5、萨提亚家庭雕塑特色工作坊：在3个不同片区开展6场萨提亚家庭雕塑个案工作坊，深度改善家庭互动模式与关系。每次20人左右，服务总人次120-250人次左右。
6、心理咨询服务：协助参与街道完成突发的危机干预、心理辅导工作，提供夫妻关系、亲子关系调适、家庭教育指导、中高考考前状态调整、情绪与压力舒缓、对突发事件的老人、未成年人进行危机干预、心理疏导等服务，周期内开展开21次，采用坐班或上门咨询方式，完成1个典型案例。</t>
  </si>
  <si>
    <t>合价（元）</t>
  </si>
  <si>
    <t>入户走访
（10天）</t>
  </si>
  <si>
    <t>专职社工补贴</t>
  </si>
  <si>
    <t>人/天</t>
  </si>
  <si>
    <t>1人*10天</t>
  </si>
  <si>
    <t>专家费用</t>
  </si>
  <si>
    <t>建档费用</t>
  </si>
  <si>
    <t>50份</t>
  </si>
  <si>
    <t>物资费</t>
  </si>
  <si>
    <t>户</t>
  </si>
  <si>
    <t>本子、笔、肥皂等日用品</t>
  </si>
  <si>
    <t>宣传材料设计制作费</t>
  </si>
  <si>
    <t>个</t>
  </si>
  <si>
    <t>定制无纺布袋</t>
  </si>
  <si>
    <t>趟</t>
  </si>
  <si>
    <t>广场宣传（3场）</t>
  </si>
  <si>
    <t>半天</t>
  </si>
  <si>
    <t>1人半天*3场</t>
  </si>
  <si>
    <t>2人半天*3场</t>
  </si>
  <si>
    <t>情绪发泄物、玩具</t>
  </si>
  <si>
    <t>条</t>
  </si>
  <si>
    <t>普通条幅一条，3米左右</t>
  </si>
  <si>
    <t>社区活动（15场）</t>
  </si>
  <si>
    <t>课时</t>
  </si>
  <si>
    <t>2人半天*15场</t>
  </si>
  <si>
    <t>情绪发泄物、笔记本、笔、镜子、相框、日用品等</t>
  </si>
  <si>
    <t>小组活动（6节）</t>
  </si>
  <si>
    <t>2人半天*6场</t>
  </si>
  <si>
    <t>4人半天*6场</t>
  </si>
  <si>
    <t>心理咨询（上门或坐班21次）</t>
  </si>
  <si>
    <t>人*次</t>
  </si>
  <si>
    <t>共21次</t>
  </si>
  <si>
    <t>篇</t>
  </si>
  <si>
    <t>中国江苏网、中资网、江南时报网</t>
  </si>
  <si>
    <t>总目标：
   围绕慈善宣传、企业联动、模式探索、慈善微项目落地四大核心方向开展慈善专项工作，进一步拓宽慈善资源对接渠道，激发辖区全民慈善参与热情，精准对接并解决辖区困难群体实际需求，夯实基层慈善服务基础，持续完善多元协同、精准高效的慈善发展格局，推动街道慈善事业向全民参与、精准落地的方向深化升级，切实提升辖区群众的慈善获得感与幸福感。
具体目标：
（一）慈善宣传
1、校园慈善启蒙宣传
联合街道内3所中小学及幼儿园开展“小小慈善家”主题系列活动，设置慈善手工义卖、公益故事分享会等形式，以趣味化、体验化形式培育青少年慈善意识；同步招募学生志愿者参与社区慈善市集实践，以实践行动带动校园慈善氛围营造。
2、全域公益氛围营造
以每月5日“社区慈善日”公益集市为核心宣传载体，开展系列常态化宣传工作。集市现场设置慈善宣传专区，在集市开展慈善打卡、公益知识问答等互动活动，强化居民参与感；依托微信公众号提前发布每月慈善市集预告、现场精彩瞬间回顾，同步宣传慈善理念与街道慈善工作，以集市为纽带实现慈善宣传线上线下联动、全域覆盖。
3、企业慈善共建联动
  以慈善共建+公益团建的形式邀请辖区中小企业、爱心商户开展2场慈善主题共建团建活动，将慈善理念传递、项目对接融入互动体验中，结合企业发展需求定制专属共建方案，提升企业慈善参与的深度与粘性。
（二）辖区企业走访：
1、组建专项走访小组：联合民政工作人员、企服中心工作人员、社区相关负责人组建企业走访小组，聚焦辖区10家中小企业、爱心商户开展定向走访，全面了解企业公益意愿及可提供的资源类型，包括物资捐赠、小额资金支持、就业岗位提供等。
2、建立企业慈善资源库：以电子台账形式为走访企业建立专属慈善资源档案，详细记录企业公益意愿、可合作形式及资源供给能力，梳理形成《企业慈善支持简易清单》，实现企业慈善资源与街道慈善需求的精准对接、高效匹配。
推动社企慈善合作落地：引导企业以小额资金捐赠、闲置物资捐赠、公益小额采购等形式参与慈善工作，重点推动企业定向认领农村特困老人危房检修、助老物资采购等慈善专项微项目，简化合作流程，提升社企慈善合作的落地效率。</t>
  </si>
  <si>
    <t>慈善全域宣传</t>
  </si>
  <si>
    <t>校园慈善启蒙宣传-“小小慈善家”</t>
  </si>
  <si>
    <t>活动物资，活动人员50人</t>
  </si>
  <si>
    <t>展板设计与制作2个*6次、慈善互动体验道具/手工材料50份*6次、宣传折页/单页6次。</t>
  </si>
  <si>
    <t>全域公益氛围营造-“社区慈善日“</t>
  </si>
  <si>
    <t>展板设计与制作4个*10次、慈善互动体验道具/手工材料50份*10次、宣传折页/单页10次。</t>
  </si>
  <si>
    <t>全域公益氛围营造-广场宣传活动</t>
  </si>
  <si>
    <t>活动物资，活动人员100人</t>
  </si>
  <si>
    <t>主题背景设计与制作、音响租赁、展板10个、摊位设计与制作10个、互动体验装置2套、主题相关手工材料100份、塑料凳租赁100个、舞台桁架租赁及搭建、宣传折页/单页、志愿者5个等</t>
  </si>
  <si>
    <t>企业慈善共建联动</t>
  </si>
  <si>
    <t>活动物资，活动人员20人</t>
  </si>
  <si>
    <t>展板设计与制作4个*2次、慈善场地布置设计与制作费2次，手工材料20份*2次、宣传折页/单页2次等。</t>
  </si>
  <si>
    <t>企业专项走访</t>
  </si>
  <si>
    <t>专项走访小组物资</t>
  </si>
  <si>
    <t>走访企业、商户不少于10家</t>
  </si>
  <si>
    <t>宣传册20本、《企业慈善支持简易清单》编制及印刷制作20份，慈善周边设计，慈善周边制作2次等。</t>
  </si>
  <si>
    <t>交通补贴</t>
  </si>
  <si>
    <t>慈善模式探索</t>
  </si>
  <si>
    <t>“消费+公益”融合模式探索</t>
  </si>
  <si>
    <t>活动物资费</t>
  </si>
  <si>
    <t>含辖区商户、药店等“一元公益慈善捐赠角”布置（捐赠箱、宣传标识），商家折扣补贴、公益宣传物料等</t>
  </si>
  <si>
    <t>优化线上慈善服务渠道</t>
  </si>
  <si>
    <t>技术维护费</t>
  </si>
  <si>
    <t>含公众号功能模块优化、技术升级维护费用，助农、助残产品线上推广设计及运营费用等</t>
  </si>
  <si>
    <t>慈善微项目开发</t>
  </si>
  <si>
    <t>项目开发及运作指导</t>
  </si>
  <si>
    <t>含项目申报、立项、优化、督导等专家费，平均每季度督导一次，每次不少于2名专家，每次培训督导不少于2课时，4季度*2课时*2名</t>
  </si>
  <si>
    <t>慈善空间建设指导</t>
  </si>
  <si>
    <t>各社区慈善空间建设及优化指导</t>
  </si>
  <si>
    <t>按上级要求定期对街道社区慈善空间建设及优化给予督导培训，助力慈善空间及项目可持续运行，4名*2课时</t>
  </si>
  <si>
    <t>走访交通费</t>
  </si>
  <si>
    <t>慈善可视化展示</t>
  </si>
  <si>
    <t>慈善可视化物料设计及制作</t>
  </si>
  <si>
    <t>物料设计制作费</t>
  </si>
  <si>
    <t>设计/制作一批具有街道特色的慈善宣传物料</t>
  </si>
  <si>
    <t>助残破茧·赋能助残公益项目：以江宁街道农村分散居住与集中安置两类残障群体为主要服务对象，围绕“农业苗圃花圃为就业根基、助残市集为展示平台、无障碍出行为基础保障、志愿服务为支撑力量、社会融入与技能培训为核心内容”五大方向，构建系统化、差异化、可落地的服务体系，形成“产-供-销”一条链服务。通过精准识别需求、分类施策、资源整合，推动残障人士实现能力提升、就业增收、社会参与和自我价值实现，助力残健融合、人人出彩。
具体内容：
1、残疾人基础信息动态管理及需求评估响应：为实时了解掌握残疾人现状需求，每月进行上门入户探访，全年不少于1000次；
2、残疾人及其家庭成长/互助小组：根据走访摸排情况，按需开展残疾人及其家庭不同类别小组，周期内不少于3个小组，每个小组不少于6节，每节15人；
3、就业技能类培训：区分服务对象类别，形成小组活动模式，为服务对象提供能力建设的支持服务，促进服务对象回归社会，辅助性带动就业，周期内不少于12次，每次不低于15人；
4、统筹社会助残力量，构建基层助残服务网络：统筹资源（如志愿者、企业、社会组织等）开展志愿者队伍建设培育、企业资源链接会议等，周期内不少于6次，每次不低于15人。</t>
  </si>
  <si>
    <t>驻点人员工资</t>
  </si>
  <si>
    <t>入户走访
（1000人次）</t>
  </si>
  <si>
    <t>残疾人及其家庭小组活动（18节）</t>
  </si>
  <si>
    <t>技能培训（12场）</t>
  </si>
  <si>
    <t>兼职社工补贴</t>
  </si>
  <si>
    <t>志愿者培育（3场）</t>
  </si>
  <si>
    <t>资源联席会议（3场）</t>
  </si>
  <si>
    <t>暖心助老关爱行动项目:本项目以专业社会工作理念为引领，聚焦江宁街道困难老人、独居老人核心服务群体，紧扣“暖心陪伴、精准赋能、互助共治”核心方向，系统化开展全维度关爱服务，切实破解老年群体生活照料、数字适应、安全防护、精神慰藉等现实难题。
1、项目全年计划完成800多名困难及独居老人全覆盖入户走访，通过深度探访完成需求评估、建立动态服务台账，实现精准画像、按需服务。
2、本项目以传统文化为纽带，面向独居老人特别是高龄老人开展系统化、常态化的文化服务，共计6场次，每场次不低于20人，通过低龄老人助力、高龄老人受益的互助模式，将传统文化体验与日常陪伴深度融合，打造“文化+养老”的暖心服务新模式；
3、同步组织10场次安全知识与实用技能培训，每场次不低于25人，覆盖健康养生、防诈骗、居家安全、应急自救、生活技能等内容，全方位提升老年人安全防范意识与生活自理能力；
4、结合老年人情感需求，每两个月开展1场集体生日会，全年共6场，每场次不低于15人，通过暖心互动、陪伴服务丰富老年群体精神文化生活，传递情感关怀；依托传统节日节点；
5、开展4场次主题节日关爱活动，每场次不低于15人，营造浓厚节日氛围，增强老年人归属感与幸福感；
同时深耕低龄老人助力高龄老人互助服务，培育社区邻里互助力量，搭建结对帮扶平台，推动低龄老人为高龄老人提供日常陪伴、应急协助、代购代办等服务，构建“老有所帮、互助共进”的社区养老支持网络。项目统筹配置1名专职工作人员负责统筹运营，配备专业社工提供专业服务支撑，并组织志愿者参与各项服务，合理保障活动物资，通过系统化、常态化、专业化的服务，全面强化老年群体社会支持网络，提升老年人获得感、幸福感、安全感，推动构建共建共治共享的社区养老服务新格局。
6、要求1名初级社工驻点。</t>
  </si>
  <si>
    <t>入户走访</t>
  </si>
  <si>
    <t>牙刷牙膏、洗衣粉等日用品</t>
  </si>
  <si>
    <t>人次</t>
  </si>
  <si>
    <t>全天</t>
  </si>
  <si>
    <t>传统文化关爱项目</t>
  </si>
  <si>
    <t>各类活动物资</t>
  </si>
  <si>
    <t>中国结材料、简易竹编、灯笼、香囊、剪刀等文化传统材料物资</t>
  </si>
  <si>
    <t>场次</t>
  </si>
  <si>
    <t>传统文化非遗技能师傅，2课时</t>
  </si>
  <si>
    <t>安全知识与实用技能培训</t>
  </si>
  <si>
    <t>共10次，每次半天</t>
  </si>
  <si>
    <t>1人半天*10场</t>
  </si>
  <si>
    <t>教学辅助物资、激励与纪念物资：便携式购物袋、小毛巾、防滑袜等</t>
  </si>
  <si>
    <t>集体生日会与节日关爱活动</t>
  </si>
  <si>
    <t>2人半天*5场</t>
  </si>
  <si>
    <t>生日蛋糕、面条、手工物资香囊等，传统节日类手工水饺、粽子、汤圆等</t>
  </si>
  <si>
    <t>该项目专职人员</t>
  </si>
  <si>
    <t>初级社工（含社保、公积金、各项福利等）</t>
  </si>
  <si>
    <t>间接费用</t>
  </si>
  <si>
    <t>办公用品</t>
  </si>
  <si>
    <t>项</t>
  </si>
  <si>
    <t>打印纸、笔、笔记本、文件夹、文件袋、打印墨盒、打印硒鼓等</t>
  </si>
  <si>
    <t>采购包1  民政服务站运营项目</t>
    <phoneticPr fontId="7" type="noConversion"/>
  </si>
  <si>
    <t>一、 重点人群关爱核查（底数清、情况明）
针对江宁街道五类老人（低保、特困、独居、空巢、失能、重残等特殊困难老年人）开展常态化动态管理。
1、电话慰问与核实（常态化）：
任务内容：每月通过电话方式对五类老人进行关爱慰问，核实其身体状况、生活需求及政策享受情况。
量化指标：每周通过市探访关爱系统平台或社区上报名单，随机抽取不低于10户重点困难老年人进行电话回访重点核查，全年累计电话回访不低于500人次，探访是否落实、探访人身份、探访内容（含安全提醒、需求了解等）、老人对服务的知晓率与满意度，并记录电话接听情况。每周五完成《本周电话核验结果汇总表》。
2、入户走访与评估（常态化）：
任务内容： 深入老人家中，实地查看居住环境，提供精神慰藉，排查安全隐患。
量化指标： 每月随机抽查5个村(社区），入户走访核实40户重点困难老年人家庭，现场查看探访记录、了解老人实际状况。全年累计上门走访不低于500户次，走访过程中同步收集老年人对社区养老服务的意见建议，并发放“紧急联系卡”，确保老人在遇到突发状况时能第一时间联系到社区和家属，打通为老服务的“最后一步”。同时在夏季高温、冬季严寒、重大节假日等重要时间节点，开展专项督查。</t>
    <phoneticPr fontId="7" type="noConversion"/>
  </si>
  <si>
    <t>2课时*15场</t>
  </si>
  <si>
    <t>2课时*6场</t>
  </si>
  <si>
    <t>萨提亚家庭雕塑个案工作坊（6场）</t>
  </si>
  <si>
    <t>每场2课时*6场</t>
  </si>
  <si>
    <t>（三）慈善模式探索：
1、探索“消费+公益”融合模式：在辖区商超、药店设立“一元公益慈善捐赠角”，联动商户推出“捐赠兑换商家折扣”活动，实现公益参与与日常消费的有机结合，推动慈善理念融入居民日常生活。
2、优化线上慈善服务渠道：依托街道现有官方公众号，完善慈善产品信息发布、电话预订等功能模块，通过公众号菜单栏优化内容布局，实现助老农特产品、残障人士手作产品的线上推广与便捷预订，提升慈善服务的线上便捷性与覆盖面。
（四）慈善微项目开发：
1、失能老人助洁微项目：开展特困老人上门助洁服务，招募社区志愿者为辖区失能、特困老人提供定期上门助洁服务，做好志愿者服务保障。
2、“残健同行・手作焕新”助残赋能微项目：打破传统残疾手作“单一售卖”模式，以“手作定制+技能共创+市集展卖”的形式，结合市场需求定制手作产品，引入“残健同行”共创模式，提升残障人士手作产品的市场适配性，同时通过共创消除社会偏见。
3、“医路通行・微诊护航”特困人群就医帮扶微项目：将“前置咨询+就诊陪同+术后回访”全流程服务结合，针对偏远农村特困就医人群，推出“微诊护航”服务，弥补单纯送诊的服务空白，同时联动辖区社区医院建立绿色咨询通道。
4、“暖居焕新・微改助老”特困老人居家适老微项目：开展“一户一策”轻量适老微改造，聚焦低保、特困老人居家“安全、便捷”核心需求，对住房进行安全检测及轻量维修，排查安全隐患。
（五）街道社区慈善空间建设指导及升级优化。
（六）要求中级驻点社工1名、初级驻点社工1名。</t>
  </si>
  <si>
    <t>备注</t>
    <phoneticPr fontId="7" type="noConversion"/>
  </si>
  <si>
    <t>采购包2 养老综合服务中心运营项目</t>
    <phoneticPr fontId="7" type="noConversion"/>
  </si>
  <si>
    <t>采购包3 未成年人保护工作站运营项目</t>
    <phoneticPr fontId="7" type="noConversion"/>
  </si>
  <si>
    <t>采购包4 困难家庭心理支持平台运营项目</t>
    <phoneticPr fontId="7" type="noConversion"/>
  </si>
  <si>
    <t>采购包5 公益慈善支持项目</t>
    <phoneticPr fontId="7" type="noConversion"/>
  </si>
  <si>
    <t>采购包6 助残破茧·赋能助残公益项目</t>
    <phoneticPr fontId="7" type="noConversion"/>
  </si>
  <si>
    <t>采购包7 “邻里互助·暖心助老”项目</t>
    <phoneticPr fontId="7" type="noConversion"/>
  </si>
  <si>
    <t>按实际公里数核算，租车费用的80%</t>
    <phoneticPr fontId="7" type="noConversion"/>
  </si>
  <si>
    <t>主要包括机构财务人员补贴、行政人员补贴、机构督导费，税费，纳入机构统一管理使用，不超过项目总资金的8%。</t>
    <phoneticPr fontId="7" type="noConversion"/>
  </si>
  <si>
    <t>不超过项目总资金的8%</t>
    <phoneticPr fontId="7" type="noConversion"/>
  </si>
  <si>
    <t>财务、行政、办公用品、招标代理等费用，不超过项目总资金的8%</t>
    <phoneticPr fontId="7" type="noConversion"/>
  </si>
  <si>
    <t>主要包括机构财务人员补贴、行政人员补贴、机构督导费、办公设备、水电费、物业管理费等费用，纳入机构统一管理使用，不超过项目总资金的8%。</t>
    <phoneticPr fontId="7" type="noConversion"/>
  </si>
  <si>
    <t>主要包括机构财务人员补贴、行政人员补贴、机构督导费、办公设备、水电费、物业管理费、税费等费用，纳入机构统一管理使用，不超过项目总资金的8%。</t>
    <phoneticPr fontId="7" type="noConversion"/>
  </si>
  <si>
    <t>毛巾、肥皂、垃圾袋、无纺布袋子。</t>
    <phoneticPr fontId="7" type="noConversion"/>
  </si>
  <si>
    <t>非志愿者交通费；按实际公里数核算，租车费用的80%。</t>
  </si>
  <si>
    <t>项目管理费</t>
    <phoneticPr fontId="7" type="noConversion"/>
  </si>
  <si>
    <t>每周打回访电话，全年不低于600人次</t>
    <phoneticPr fontId="7" type="noConversion"/>
  </si>
  <si>
    <t>两家医院；两位理发师；磨刀磨剪子师傅(每次2位或以上便民服务人员(磨刀、磨剪子等))</t>
    <phoneticPr fontId="7" type="noConversion"/>
  </si>
  <si>
    <t>设备租赁+主持人</t>
    <phoneticPr fontId="7" type="noConversion"/>
  </si>
  <si>
    <t>学习用品套盒：40人次；知识问答礼品：30份</t>
    <phoneticPr fontId="7" type="noConversion"/>
  </si>
  <si>
    <t>项目管理费用</t>
    <phoneticPr fontId="7" type="noConversion"/>
  </si>
  <si>
    <t>费用包含社工工资、社保、公积金等;均为全职持证社工；人员均按服务期足额缴纳社保、公积金等；每月工作天数按照法定工作日天数计算；</t>
    <phoneticPr fontId="7" type="noConversion"/>
  </si>
  <si>
    <t>米面油等生活用品、急救包(创口贴、碘伏等）、饮用水、笔、按摩球、拉力带等（具体以实际为准）</t>
  </si>
  <si>
    <t>2人半天*12场</t>
  </si>
  <si>
    <t>盆景花卉等</t>
  </si>
  <si>
    <t>笔记本、笔、日用品、矿泉水等（具体以实际为准）</t>
  </si>
  <si>
    <t>肥皂、抹布、保鲜袋等10元（具体以实际为准）</t>
    <phoneticPr fontId="15" type="noConversion"/>
  </si>
  <si>
    <t>2人半天*18节</t>
  </si>
  <si>
    <t>笔记本、笔、白板、矿泉水等（具体以实际为准）</t>
  </si>
  <si>
    <t>1人*12场；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</si>
</sst>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2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  <font>
      <sz val="11"/>
      <name val="等线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2" borderId="0" xfId="0" applyFont="1" applyFill="1">
      <alignment vertical="center"/>
    </xf>
    <xf numFmtId="0" fontId="9" fillId="2" borderId="0" xfId="0" applyFont="1" applyFill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>
      <alignment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0" xfId="0" applyFont="1" applyFill="1" applyAlignment="1">
      <alignment wrapText="1"/>
    </xf>
    <xf numFmtId="0" fontId="10" fillId="2" borderId="19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2" borderId="15" xfId="0" applyNumberFormat="1" applyFont="1" applyFill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justify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tabSelected="1" view="pageBreakPreview" zoomScaleNormal="100" zoomScaleSheetLayoutView="100" workbookViewId="0">
      <selection activeCell="B2" sqref="B2:G2"/>
    </sheetView>
  </sheetViews>
  <sheetFormatPr defaultColWidth="9" defaultRowHeight="13.5" x14ac:dyDescent="0.15"/>
  <cols>
    <col min="1" max="1" width="10.125" style="1" customWidth="1"/>
    <col min="2" max="2" width="13.875" style="1" customWidth="1"/>
    <col min="3" max="3" width="13.5" style="1" customWidth="1"/>
    <col min="4" max="4" width="6.375" style="1" customWidth="1"/>
    <col min="5" max="5" width="6.375" style="119" customWidth="1"/>
    <col min="6" max="6" width="10.625" style="1" customWidth="1"/>
    <col min="7" max="7" width="108.25" style="120" customWidth="1"/>
    <col min="8" max="16384" width="9" style="1"/>
  </cols>
  <sheetData>
    <row r="1" spans="1:7" ht="25.5" x14ac:dyDescent="0.15">
      <c r="A1" s="114" t="s">
        <v>316</v>
      </c>
      <c r="B1" s="114"/>
      <c r="C1" s="114"/>
      <c r="D1" s="114"/>
      <c r="E1" s="114"/>
      <c r="F1" s="114"/>
      <c r="G1" s="114"/>
    </row>
    <row r="2" spans="1:7" ht="409.5" customHeight="1" x14ac:dyDescent="0.15">
      <c r="A2" s="115" t="s">
        <v>3</v>
      </c>
      <c r="B2" s="50" t="s">
        <v>4</v>
      </c>
      <c r="C2" s="51"/>
      <c r="D2" s="51"/>
      <c r="E2" s="51"/>
      <c r="F2" s="51"/>
      <c r="G2" s="52"/>
    </row>
    <row r="3" spans="1:7" s="117" customFormat="1" ht="40.5" x14ac:dyDescent="0.15">
      <c r="A3" s="15"/>
      <c r="B3" s="15" t="s">
        <v>5</v>
      </c>
      <c r="C3" s="15" t="s">
        <v>6</v>
      </c>
      <c r="D3" s="25" t="s">
        <v>8</v>
      </c>
      <c r="E3" s="25" t="s">
        <v>7</v>
      </c>
      <c r="F3" s="25" t="s">
        <v>9</v>
      </c>
      <c r="G3" s="116" t="s">
        <v>2</v>
      </c>
    </row>
    <row r="4" spans="1:7" s="117" customFormat="1" ht="40.5" x14ac:dyDescent="0.15">
      <c r="A4" s="15"/>
      <c r="B4" s="18" t="s">
        <v>10</v>
      </c>
      <c r="C4" s="18" t="s">
        <v>11</v>
      </c>
      <c r="D4" s="18">
        <v>700</v>
      </c>
      <c r="E4" s="19"/>
      <c r="F4" s="18"/>
      <c r="G4" s="20" t="s">
        <v>12</v>
      </c>
    </row>
    <row r="5" spans="1:7" s="4" customFormat="1" x14ac:dyDescent="0.15">
      <c r="A5" s="53" t="s">
        <v>13</v>
      </c>
      <c r="B5" s="56" t="s">
        <v>14</v>
      </c>
      <c r="C5" s="18" t="s">
        <v>15</v>
      </c>
      <c r="D5" s="18">
        <v>200</v>
      </c>
      <c r="E5" s="19"/>
      <c r="F5" s="18"/>
      <c r="G5" s="20" t="s">
        <v>336</v>
      </c>
    </row>
    <row r="6" spans="1:7" s="4" customFormat="1" ht="27" x14ac:dyDescent="0.15">
      <c r="A6" s="54"/>
      <c r="B6" s="56"/>
      <c r="C6" s="18" t="s">
        <v>16</v>
      </c>
      <c r="D6" s="18">
        <v>200</v>
      </c>
      <c r="E6" s="19"/>
      <c r="F6" s="18"/>
      <c r="G6" s="20" t="s">
        <v>17</v>
      </c>
    </row>
    <row r="7" spans="1:7" s="4" customFormat="1" x14ac:dyDescent="0.15">
      <c r="A7" s="54"/>
      <c r="B7" s="56"/>
      <c r="C7" s="18" t="s">
        <v>18</v>
      </c>
      <c r="D7" s="18">
        <v>50</v>
      </c>
      <c r="E7" s="19"/>
      <c r="F7" s="18"/>
      <c r="G7" s="20" t="s">
        <v>19</v>
      </c>
    </row>
    <row r="8" spans="1:7" s="4" customFormat="1" x14ac:dyDescent="0.15">
      <c r="A8" s="54"/>
      <c r="B8" s="56"/>
      <c r="C8" s="18" t="s">
        <v>20</v>
      </c>
      <c r="D8" s="18">
        <v>23</v>
      </c>
      <c r="E8" s="19"/>
      <c r="F8" s="18"/>
      <c r="G8" s="20" t="s">
        <v>337</v>
      </c>
    </row>
    <row r="9" spans="1:7" s="4" customFormat="1" ht="40.5" x14ac:dyDescent="0.15">
      <c r="A9" s="54"/>
      <c r="B9" s="18" t="s">
        <v>21</v>
      </c>
      <c r="C9" s="18" t="s">
        <v>22</v>
      </c>
      <c r="D9" s="18">
        <v>4</v>
      </c>
      <c r="E9" s="19"/>
      <c r="F9" s="18"/>
      <c r="G9" s="20" t="s">
        <v>23</v>
      </c>
    </row>
    <row r="10" spans="1:7" s="4" customFormat="1" ht="54" x14ac:dyDescent="0.15">
      <c r="A10" s="54"/>
      <c r="B10" s="18" t="s">
        <v>24</v>
      </c>
      <c r="C10" s="18" t="s">
        <v>25</v>
      </c>
      <c r="D10" s="18">
        <v>18</v>
      </c>
      <c r="E10" s="19"/>
      <c r="F10" s="18"/>
      <c r="G10" s="49" t="s">
        <v>26</v>
      </c>
    </row>
    <row r="11" spans="1:7" s="4" customFormat="1" ht="40.5" x14ac:dyDescent="0.15">
      <c r="A11" s="55"/>
      <c r="B11" s="18" t="s">
        <v>27</v>
      </c>
      <c r="C11" s="18" t="s">
        <v>25</v>
      </c>
      <c r="D11" s="18">
        <v>18</v>
      </c>
      <c r="E11" s="19"/>
      <c r="F11" s="18"/>
      <c r="G11" s="49"/>
    </row>
    <row r="12" spans="1:7" s="4" customFormat="1" ht="27" x14ac:dyDescent="0.15">
      <c r="A12" s="53" t="s">
        <v>28</v>
      </c>
      <c r="B12" s="18" t="s">
        <v>29</v>
      </c>
      <c r="C12" s="18" t="s">
        <v>30</v>
      </c>
      <c r="D12" s="18">
        <v>5</v>
      </c>
      <c r="E12" s="19"/>
      <c r="F12" s="18"/>
      <c r="G12" s="20" t="s">
        <v>31</v>
      </c>
    </row>
    <row r="13" spans="1:7" s="4" customFormat="1" ht="40.5" x14ac:dyDescent="0.15">
      <c r="A13" s="54"/>
      <c r="B13" s="18" t="s">
        <v>32</v>
      </c>
      <c r="C13" s="18" t="s">
        <v>33</v>
      </c>
      <c r="D13" s="18">
        <v>200</v>
      </c>
      <c r="E13" s="19"/>
      <c r="F13" s="18"/>
      <c r="G13" s="20" t="s">
        <v>34</v>
      </c>
    </row>
    <row r="14" spans="1:7" s="4" customFormat="1" ht="27" x14ac:dyDescent="0.15">
      <c r="A14" s="54"/>
      <c r="B14" s="18" t="s">
        <v>35</v>
      </c>
      <c r="C14" s="18" t="s">
        <v>36</v>
      </c>
      <c r="D14" s="18">
        <v>2</v>
      </c>
      <c r="E14" s="19"/>
      <c r="F14" s="18"/>
      <c r="G14" s="20" t="s">
        <v>37</v>
      </c>
    </row>
    <row r="15" spans="1:7" s="4" customFormat="1" ht="27" x14ac:dyDescent="0.15">
      <c r="A15" s="54"/>
      <c r="B15" s="18" t="s">
        <v>38</v>
      </c>
      <c r="C15" s="18" t="s">
        <v>36</v>
      </c>
      <c r="D15" s="18">
        <v>1</v>
      </c>
      <c r="E15" s="19"/>
      <c r="F15" s="18"/>
      <c r="G15" s="20" t="s">
        <v>39</v>
      </c>
    </row>
    <row r="16" spans="1:7" s="4" customFormat="1" ht="27" x14ac:dyDescent="0.15">
      <c r="A16" s="54"/>
      <c r="B16" s="18" t="s">
        <v>40</v>
      </c>
      <c r="C16" s="18" t="s">
        <v>41</v>
      </c>
      <c r="D16" s="18">
        <v>1</v>
      </c>
      <c r="E16" s="19"/>
      <c r="F16" s="18"/>
      <c r="G16" s="20" t="s">
        <v>42</v>
      </c>
    </row>
    <row r="17" spans="1:7" s="4" customFormat="1" ht="27" x14ac:dyDescent="0.15">
      <c r="A17" s="54"/>
      <c r="B17" s="18" t="s">
        <v>43</v>
      </c>
      <c r="C17" s="18" t="s">
        <v>44</v>
      </c>
      <c r="D17" s="18">
        <v>1</v>
      </c>
      <c r="E17" s="19"/>
      <c r="F17" s="18"/>
      <c r="G17" s="20" t="s">
        <v>45</v>
      </c>
    </row>
    <row r="18" spans="1:7" s="4" customFormat="1" ht="40.5" x14ac:dyDescent="0.15">
      <c r="A18" s="55"/>
      <c r="B18" s="18" t="s">
        <v>46</v>
      </c>
      <c r="C18" s="18" t="s">
        <v>36</v>
      </c>
      <c r="D18" s="18">
        <v>2</v>
      </c>
      <c r="E18" s="19"/>
      <c r="F18" s="18"/>
      <c r="G18" s="20" t="s">
        <v>47</v>
      </c>
    </row>
    <row r="19" spans="1:7" s="4" customFormat="1" ht="40.5" x14ac:dyDescent="0.15">
      <c r="A19" s="53"/>
      <c r="B19" s="18" t="s">
        <v>48</v>
      </c>
      <c r="C19" s="18" t="s">
        <v>49</v>
      </c>
      <c r="D19" s="18">
        <v>1</v>
      </c>
      <c r="E19" s="19"/>
      <c r="F19" s="18"/>
      <c r="G19" s="20" t="s">
        <v>50</v>
      </c>
    </row>
    <row r="20" spans="1:7" s="4" customFormat="1" ht="27" x14ac:dyDescent="0.15">
      <c r="A20" s="54"/>
      <c r="B20" s="21" t="s">
        <v>51</v>
      </c>
      <c r="C20" s="21" t="s">
        <v>52</v>
      </c>
      <c r="D20" s="21">
        <v>3</v>
      </c>
      <c r="E20" s="27"/>
      <c r="F20" s="18"/>
      <c r="G20" s="20" t="s">
        <v>53</v>
      </c>
    </row>
    <row r="21" spans="1:7" s="4" customFormat="1" ht="27" x14ac:dyDescent="0.15">
      <c r="A21" s="54"/>
      <c r="B21" s="56" t="s">
        <v>54</v>
      </c>
      <c r="C21" s="18" t="s">
        <v>55</v>
      </c>
      <c r="D21" s="18">
        <v>12</v>
      </c>
      <c r="E21" s="19"/>
      <c r="F21" s="18"/>
      <c r="G21" s="20" t="s">
        <v>56</v>
      </c>
    </row>
    <row r="22" spans="1:7" s="4" customFormat="1" ht="27" x14ac:dyDescent="0.15">
      <c r="A22" s="54"/>
      <c r="B22" s="56"/>
      <c r="C22" s="18" t="s">
        <v>57</v>
      </c>
      <c r="D22" s="18">
        <v>12</v>
      </c>
      <c r="E22" s="19"/>
      <c r="F22" s="18"/>
      <c r="G22" s="20" t="s">
        <v>56</v>
      </c>
    </row>
    <row r="23" spans="1:7" s="4" customFormat="1" x14ac:dyDescent="0.15">
      <c r="A23" s="54"/>
      <c r="B23" s="57" t="s">
        <v>58</v>
      </c>
      <c r="C23" s="58"/>
      <c r="D23" s="58"/>
      <c r="E23" s="59"/>
      <c r="F23" s="118"/>
      <c r="G23" s="20"/>
    </row>
    <row r="24" spans="1:7" s="4" customFormat="1" x14ac:dyDescent="0.15">
      <c r="A24" s="54"/>
      <c r="B24" s="60" t="s">
        <v>338</v>
      </c>
      <c r="C24" s="61"/>
      <c r="D24" s="61"/>
      <c r="E24" s="62"/>
      <c r="F24" s="47"/>
      <c r="G24" s="20" t="s">
        <v>331</v>
      </c>
    </row>
    <row r="25" spans="1:7" s="4" customFormat="1" x14ac:dyDescent="0.15">
      <c r="A25" s="55"/>
      <c r="B25" s="57" t="s">
        <v>9</v>
      </c>
      <c r="C25" s="58"/>
      <c r="D25" s="58"/>
      <c r="E25" s="59"/>
      <c r="F25" s="15"/>
      <c r="G25" s="20"/>
    </row>
  </sheetData>
  <mergeCells count="11">
    <mergeCell ref="A19:A25"/>
    <mergeCell ref="B5:B8"/>
    <mergeCell ref="B21:B22"/>
    <mergeCell ref="B25:E25"/>
    <mergeCell ref="B24:E24"/>
    <mergeCell ref="B23:E23"/>
    <mergeCell ref="G10:G11"/>
    <mergeCell ref="B2:G2"/>
    <mergeCell ref="A1:G1"/>
    <mergeCell ref="A5:A11"/>
    <mergeCell ref="A12:A18"/>
  </mergeCells>
  <phoneticPr fontId="7" type="noConversion"/>
  <printOptions horizontalCentered="1"/>
  <pageMargins left="0.25138888888888899" right="0.25138888888888899" top="0.39305555555555599" bottom="0.39305555555555599" header="0.29861111111111099" footer="0.29861111111111099"/>
  <pageSetup paperSize="9" scale="5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4"/>
  <sheetViews>
    <sheetView view="pageBreakPreview" zoomScaleNormal="100" zoomScaleSheetLayoutView="100" workbookViewId="0">
      <selection activeCell="B4" sqref="B4:H4"/>
    </sheetView>
  </sheetViews>
  <sheetFormatPr defaultColWidth="14.875" defaultRowHeight="13.5" x14ac:dyDescent="0.15"/>
  <cols>
    <col min="1" max="1" width="5.125" style="23" customWidth="1"/>
    <col min="2" max="2" width="7.75" style="23" customWidth="1"/>
    <col min="3" max="3" width="9" style="36" customWidth="1"/>
    <col min="4" max="5" width="4.625" style="36" customWidth="1"/>
    <col min="6" max="6" width="8.5" style="36" customWidth="1"/>
    <col min="7" max="7" width="12" style="36" customWidth="1"/>
    <col min="8" max="8" width="73.5" style="37" customWidth="1"/>
    <col min="9" max="16384" width="14.875" style="23"/>
  </cols>
  <sheetData>
    <row r="1" spans="1:8" ht="25.5" x14ac:dyDescent="0.15">
      <c r="A1" s="72" t="s">
        <v>324</v>
      </c>
      <c r="B1" s="72"/>
      <c r="C1" s="72"/>
      <c r="D1" s="72"/>
      <c r="E1" s="72"/>
      <c r="F1" s="72"/>
      <c r="G1" s="72"/>
      <c r="H1" s="72"/>
    </row>
    <row r="2" spans="1:8" ht="162.75" customHeight="1" x14ac:dyDescent="0.15">
      <c r="A2" s="68" t="s">
        <v>1</v>
      </c>
      <c r="B2" s="65" t="s">
        <v>317</v>
      </c>
      <c r="C2" s="66"/>
      <c r="D2" s="66"/>
      <c r="E2" s="66"/>
      <c r="F2" s="66"/>
      <c r="G2" s="66"/>
      <c r="H2" s="67"/>
    </row>
    <row r="3" spans="1:8" ht="181.5" customHeight="1" x14ac:dyDescent="0.15">
      <c r="A3" s="68"/>
      <c r="B3" s="65" t="s">
        <v>59</v>
      </c>
      <c r="C3" s="66"/>
      <c r="D3" s="66"/>
      <c r="E3" s="66"/>
      <c r="F3" s="66"/>
      <c r="G3" s="66"/>
      <c r="H3" s="67"/>
    </row>
    <row r="4" spans="1:8" ht="301.5" customHeight="1" x14ac:dyDescent="0.15">
      <c r="A4" s="68"/>
      <c r="B4" s="65" t="s">
        <v>60</v>
      </c>
      <c r="C4" s="66"/>
      <c r="D4" s="66"/>
      <c r="E4" s="66"/>
      <c r="F4" s="66"/>
      <c r="G4" s="66"/>
      <c r="H4" s="73"/>
    </row>
    <row r="5" spans="1:8" s="24" customFormat="1" ht="255.75" customHeight="1" x14ac:dyDescent="0.15">
      <c r="A5" s="68"/>
      <c r="B5" s="65" t="s">
        <v>61</v>
      </c>
      <c r="C5" s="66"/>
      <c r="D5" s="66"/>
      <c r="E5" s="66"/>
      <c r="F5" s="66"/>
      <c r="G5" s="66"/>
      <c r="H5" s="67"/>
    </row>
    <row r="6" spans="1:8" s="24" customFormat="1" ht="23.25" customHeight="1" x14ac:dyDescent="0.15">
      <c r="A6" s="68"/>
      <c r="B6" s="74" t="s">
        <v>62</v>
      </c>
      <c r="C6" s="75"/>
      <c r="D6" s="75"/>
      <c r="E6" s="75"/>
      <c r="F6" s="75"/>
      <c r="G6" s="75"/>
      <c r="H6" s="75"/>
    </row>
    <row r="7" spans="1:8" s="24" customFormat="1" ht="23.25" customHeight="1" x14ac:dyDescent="0.15">
      <c r="A7" s="68"/>
      <c r="B7" s="63" t="s">
        <v>63</v>
      </c>
      <c r="C7" s="64"/>
      <c r="D7" s="64"/>
      <c r="E7" s="64"/>
      <c r="F7" s="64"/>
      <c r="G7" s="64"/>
      <c r="H7" s="64"/>
    </row>
    <row r="8" spans="1:8" ht="27" x14ac:dyDescent="0.15">
      <c r="A8" s="25" t="s">
        <v>0</v>
      </c>
      <c r="B8" s="25" t="s">
        <v>64</v>
      </c>
      <c r="C8" s="25" t="s">
        <v>5</v>
      </c>
      <c r="D8" s="25" t="s">
        <v>65</v>
      </c>
      <c r="E8" s="26" t="s">
        <v>8</v>
      </c>
      <c r="F8" s="25" t="s">
        <v>7</v>
      </c>
      <c r="G8" s="25" t="s">
        <v>66</v>
      </c>
      <c r="H8" s="25" t="s">
        <v>2</v>
      </c>
    </row>
    <row r="9" spans="1:8" ht="27" x14ac:dyDescent="0.15">
      <c r="A9" s="69">
        <v>1</v>
      </c>
      <c r="B9" s="69" t="s">
        <v>67</v>
      </c>
      <c r="C9" s="19" t="s">
        <v>68</v>
      </c>
      <c r="D9" s="19" t="s">
        <v>69</v>
      </c>
      <c r="E9" s="28">
        <v>1</v>
      </c>
      <c r="F9" s="19"/>
      <c r="G9" s="19"/>
      <c r="H9" s="29" t="s">
        <v>70</v>
      </c>
    </row>
    <row r="10" spans="1:8" ht="27" x14ac:dyDescent="0.15">
      <c r="A10" s="70"/>
      <c r="B10" s="70"/>
      <c r="C10" s="19" t="s">
        <v>71</v>
      </c>
      <c r="D10" s="19" t="s">
        <v>69</v>
      </c>
      <c r="E10" s="28">
        <v>2</v>
      </c>
      <c r="F10" s="19"/>
      <c r="G10" s="19"/>
      <c r="H10" s="29" t="s">
        <v>72</v>
      </c>
    </row>
    <row r="11" spans="1:8" x14ac:dyDescent="0.15">
      <c r="A11" s="71"/>
      <c r="B11" s="71"/>
      <c r="C11" s="76" t="s">
        <v>58</v>
      </c>
      <c r="D11" s="77"/>
      <c r="E11" s="77"/>
      <c r="F11" s="78"/>
      <c r="G11" s="25"/>
      <c r="H11" s="30"/>
    </row>
    <row r="12" spans="1:8" x14ac:dyDescent="0.15">
      <c r="A12" s="82" t="s">
        <v>73</v>
      </c>
      <c r="B12" s="86" t="s">
        <v>74</v>
      </c>
      <c r="C12" s="19" t="s">
        <v>20</v>
      </c>
      <c r="D12" s="19" t="s">
        <v>75</v>
      </c>
      <c r="E12" s="28">
        <v>1</v>
      </c>
      <c r="F12" s="19"/>
      <c r="G12" s="19"/>
      <c r="H12" s="29" t="s">
        <v>76</v>
      </c>
    </row>
    <row r="13" spans="1:8" x14ac:dyDescent="0.15">
      <c r="A13" s="82"/>
      <c r="B13" s="86"/>
      <c r="C13" s="19" t="s">
        <v>77</v>
      </c>
      <c r="D13" s="19" t="s">
        <v>75</v>
      </c>
      <c r="E13" s="28">
        <v>1</v>
      </c>
      <c r="F13" s="19"/>
      <c r="G13" s="19"/>
      <c r="H13" s="29" t="s">
        <v>339</v>
      </c>
    </row>
    <row r="14" spans="1:8" ht="27" x14ac:dyDescent="0.15">
      <c r="A14" s="82"/>
      <c r="B14" s="86"/>
      <c r="C14" s="19" t="s">
        <v>78</v>
      </c>
      <c r="D14" s="19" t="s">
        <v>75</v>
      </c>
      <c r="E14" s="28">
        <v>1</v>
      </c>
      <c r="F14" s="19"/>
      <c r="G14" s="19"/>
      <c r="H14" s="29" t="s">
        <v>79</v>
      </c>
    </row>
    <row r="15" spans="1:8" s="32" customFormat="1" x14ac:dyDescent="0.15">
      <c r="A15" s="82"/>
      <c r="B15" s="86"/>
      <c r="C15" s="19" t="s">
        <v>80</v>
      </c>
      <c r="D15" s="19" t="s">
        <v>75</v>
      </c>
      <c r="E15" s="28">
        <v>1</v>
      </c>
      <c r="F15" s="19"/>
      <c r="G15" s="19"/>
      <c r="H15" s="29" t="s">
        <v>81</v>
      </c>
    </row>
    <row r="16" spans="1:8" s="32" customFormat="1" x14ac:dyDescent="0.15">
      <c r="A16" s="82"/>
      <c r="B16" s="86"/>
      <c r="C16" s="19" t="s">
        <v>82</v>
      </c>
      <c r="D16" s="19" t="s">
        <v>69</v>
      </c>
      <c r="E16" s="28">
        <v>23</v>
      </c>
      <c r="F16" s="19"/>
      <c r="G16" s="19"/>
      <c r="H16" s="29" t="s">
        <v>83</v>
      </c>
    </row>
    <row r="17" spans="1:8" x14ac:dyDescent="0.15">
      <c r="A17" s="82"/>
      <c r="B17" s="86"/>
      <c r="C17" s="76" t="s">
        <v>58</v>
      </c>
      <c r="D17" s="77"/>
      <c r="E17" s="77"/>
      <c r="F17" s="78"/>
      <c r="G17" s="25">
        <f>SUM(G12:G16)</f>
        <v>0</v>
      </c>
      <c r="H17" s="30"/>
    </row>
    <row r="18" spans="1:8" x14ac:dyDescent="0.15">
      <c r="A18" s="83" t="s">
        <v>84</v>
      </c>
      <c r="B18" s="69" t="s">
        <v>85</v>
      </c>
      <c r="C18" s="19" t="s">
        <v>86</v>
      </c>
      <c r="D18" s="19" t="s">
        <v>87</v>
      </c>
      <c r="E18" s="28">
        <v>40</v>
      </c>
      <c r="F18" s="19"/>
      <c r="G18" s="19"/>
      <c r="H18" s="29" t="s">
        <v>88</v>
      </c>
    </row>
    <row r="19" spans="1:8" ht="27" x14ac:dyDescent="0.15">
      <c r="A19" s="84"/>
      <c r="B19" s="70"/>
      <c r="C19" s="19" t="s">
        <v>89</v>
      </c>
      <c r="D19" s="19" t="s">
        <v>90</v>
      </c>
      <c r="E19" s="28">
        <v>40</v>
      </c>
      <c r="F19" s="19"/>
      <c r="G19" s="19"/>
      <c r="H19" s="29" t="s">
        <v>91</v>
      </c>
    </row>
    <row r="20" spans="1:8" ht="27" x14ac:dyDescent="0.15">
      <c r="A20" s="84"/>
      <c r="B20" s="70"/>
      <c r="C20" s="19" t="s">
        <v>92</v>
      </c>
      <c r="D20" s="19" t="s">
        <v>93</v>
      </c>
      <c r="E20" s="28">
        <v>40</v>
      </c>
      <c r="F20" s="19"/>
      <c r="G20" s="19"/>
      <c r="H20" s="29" t="s">
        <v>94</v>
      </c>
    </row>
    <row r="21" spans="1:8" ht="27" x14ac:dyDescent="0.15">
      <c r="A21" s="84"/>
      <c r="B21" s="70"/>
      <c r="C21" s="19" t="s">
        <v>18</v>
      </c>
      <c r="D21" s="19" t="s">
        <v>69</v>
      </c>
      <c r="E21" s="28">
        <v>30</v>
      </c>
      <c r="F21" s="19"/>
      <c r="G21" s="19"/>
      <c r="H21" s="29" t="s">
        <v>95</v>
      </c>
    </row>
    <row r="22" spans="1:8" x14ac:dyDescent="0.15">
      <c r="A22" s="84"/>
      <c r="B22" s="71"/>
      <c r="C22" s="76" t="s">
        <v>58</v>
      </c>
      <c r="D22" s="77"/>
      <c r="E22" s="77"/>
      <c r="F22" s="78"/>
      <c r="G22" s="25"/>
      <c r="H22" s="30"/>
    </row>
    <row r="23" spans="1:8" x14ac:dyDescent="0.15">
      <c r="A23" s="83" t="s">
        <v>96</v>
      </c>
      <c r="B23" s="69" t="s">
        <v>97</v>
      </c>
      <c r="C23" s="19" t="s">
        <v>98</v>
      </c>
      <c r="D23" s="19" t="s">
        <v>75</v>
      </c>
      <c r="E23" s="28">
        <v>1</v>
      </c>
      <c r="F23" s="19"/>
      <c r="G23" s="19"/>
      <c r="H23" s="29" t="s">
        <v>99</v>
      </c>
    </row>
    <row r="24" spans="1:8" x14ac:dyDescent="0.15">
      <c r="A24" s="84"/>
      <c r="B24" s="70"/>
      <c r="C24" s="19" t="s">
        <v>20</v>
      </c>
      <c r="D24" s="19" t="s">
        <v>100</v>
      </c>
      <c r="E24" s="28">
        <v>12</v>
      </c>
      <c r="F24" s="19"/>
      <c r="G24" s="19"/>
      <c r="H24" s="29" t="s">
        <v>76</v>
      </c>
    </row>
    <row r="25" spans="1:8" x14ac:dyDescent="0.15">
      <c r="A25" s="85"/>
      <c r="B25" s="71"/>
      <c r="C25" s="76" t="s">
        <v>58</v>
      </c>
      <c r="D25" s="77"/>
      <c r="E25" s="77"/>
      <c r="F25" s="78"/>
      <c r="G25" s="25"/>
      <c r="H25" s="30"/>
    </row>
    <row r="26" spans="1:8" ht="40.5" x14ac:dyDescent="0.15">
      <c r="A26" s="82" t="s">
        <v>101</v>
      </c>
      <c r="B26" s="86" t="s">
        <v>102</v>
      </c>
      <c r="C26" s="19" t="s">
        <v>103</v>
      </c>
      <c r="D26" s="19" t="s">
        <v>104</v>
      </c>
      <c r="E26" s="28">
        <v>1</v>
      </c>
      <c r="F26" s="19"/>
      <c r="G26" s="19"/>
      <c r="H26" s="29" t="s">
        <v>105</v>
      </c>
    </row>
    <row r="27" spans="1:8" x14ac:dyDescent="0.15">
      <c r="A27" s="82"/>
      <c r="B27" s="86"/>
      <c r="C27" s="19" t="s">
        <v>106</v>
      </c>
      <c r="D27" s="19" t="s">
        <v>104</v>
      </c>
      <c r="E27" s="28">
        <v>1</v>
      </c>
      <c r="F27" s="19"/>
      <c r="G27" s="19"/>
      <c r="H27" s="29" t="s">
        <v>107</v>
      </c>
    </row>
    <row r="28" spans="1:8" ht="27" x14ac:dyDescent="0.15">
      <c r="A28" s="82"/>
      <c r="B28" s="86"/>
      <c r="C28" s="19" t="s">
        <v>108</v>
      </c>
      <c r="D28" s="19" t="s">
        <v>104</v>
      </c>
      <c r="E28" s="28">
        <v>1</v>
      </c>
      <c r="F28" s="19"/>
      <c r="G28" s="19"/>
      <c r="H28" s="29" t="s">
        <v>109</v>
      </c>
    </row>
    <row r="29" spans="1:8" x14ac:dyDescent="0.15">
      <c r="A29" s="82"/>
      <c r="B29" s="86"/>
      <c r="C29" s="19" t="s">
        <v>110</v>
      </c>
      <c r="D29" s="19" t="s">
        <v>104</v>
      </c>
      <c r="E29" s="28">
        <v>1</v>
      </c>
      <c r="F29" s="19"/>
      <c r="G29" s="19"/>
      <c r="H29" s="29" t="s">
        <v>111</v>
      </c>
    </row>
    <row r="30" spans="1:8" x14ac:dyDescent="0.15">
      <c r="A30" s="82"/>
      <c r="B30" s="86"/>
      <c r="C30" s="19" t="s">
        <v>112</v>
      </c>
      <c r="D30" s="19" t="s">
        <v>104</v>
      </c>
      <c r="E30" s="28">
        <v>1</v>
      </c>
      <c r="F30" s="19"/>
      <c r="G30" s="19"/>
      <c r="H30" s="29" t="s">
        <v>113</v>
      </c>
    </row>
    <row r="31" spans="1:8" ht="27" x14ac:dyDescent="0.15">
      <c r="A31" s="82"/>
      <c r="B31" s="86"/>
      <c r="C31" s="19" t="s">
        <v>18</v>
      </c>
      <c r="D31" s="19" t="s">
        <v>69</v>
      </c>
      <c r="E31" s="28">
        <v>8</v>
      </c>
      <c r="F31" s="19"/>
      <c r="G31" s="19"/>
      <c r="H31" s="29" t="s">
        <v>114</v>
      </c>
    </row>
    <row r="32" spans="1:8" ht="27" x14ac:dyDescent="0.15">
      <c r="A32" s="82"/>
      <c r="B32" s="86"/>
      <c r="C32" s="19" t="s">
        <v>115</v>
      </c>
      <c r="D32" s="19" t="s">
        <v>93</v>
      </c>
      <c r="E32" s="28">
        <v>50</v>
      </c>
      <c r="F32" s="19"/>
      <c r="G32" s="19"/>
      <c r="H32" s="29" t="s">
        <v>116</v>
      </c>
    </row>
    <row r="33" spans="1:8" ht="27" x14ac:dyDescent="0.15">
      <c r="A33" s="82"/>
      <c r="B33" s="86"/>
      <c r="C33" s="19" t="s">
        <v>117</v>
      </c>
      <c r="D33" s="19" t="s">
        <v>104</v>
      </c>
      <c r="E33" s="28">
        <v>1</v>
      </c>
      <c r="F33" s="19"/>
      <c r="G33" s="19"/>
      <c r="H33" s="29" t="s">
        <v>340</v>
      </c>
    </row>
    <row r="34" spans="1:8" x14ac:dyDescent="0.15">
      <c r="A34" s="82"/>
      <c r="B34" s="86"/>
      <c r="C34" s="76" t="s">
        <v>58</v>
      </c>
      <c r="D34" s="77"/>
      <c r="E34" s="77"/>
      <c r="F34" s="78"/>
      <c r="G34" s="25"/>
      <c r="H34" s="30"/>
    </row>
    <row r="35" spans="1:8" x14ac:dyDescent="0.15">
      <c r="A35" s="83" t="s">
        <v>118</v>
      </c>
      <c r="B35" s="70" t="s">
        <v>119</v>
      </c>
      <c r="C35" s="19" t="s">
        <v>120</v>
      </c>
      <c r="D35" s="19" t="s">
        <v>121</v>
      </c>
      <c r="E35" s="28">
        <v>3</v>
      </c>
      <c r="F35" s="19"/>
      <c r="G35" s="19"/>
      <c r="H35" s="29" t="s">
        <v>122</v>
      </c>
    </row>
    <row r="36" spans="1:8" x14ac:dyDescent="0.15">
      <c r="A36" s="84"/>
      <c r="B36" s="70"/>
      <c r="C36" s="19" t="s">
        <v>123</v>
      </c>
      <c r="D36" s="19" t="s">
        <v>121</v>
      </c>
      <c r="E36" s="28">
        <v>3</v>
      </c>
      <c r="F36" s="19"/>
      <c r="G36" s="19"/>
      <c r="H36" s="29" t="s">
        <v>124</v>
      </c>
    </row>
    <row r="37" spans="1:8" ht="27" x14ac:dyDescent="0.15">
      <c r="A37" s="84"/>
      <c r="B37" s="70"/>
      <c r="C37" s="19" t="s">
        <v>125</v>
      </c>
      <c r="D37" s="19" t="s">
        <v>121</v>
      </c>
      <c r="E37" s="28">
        <v>3</v>
      </c>
      <c r="F37" s="19"/>
      <c r="G37" s="19"/>
      <c r="H37" s="29" t="s">
        <v>126</v>
      </c>
    </row>
    <row r="38" spans="1:8" x14ac:dyDescent="0.15">
      <c r="A38" s="84"/>
      <c r="B38" s="70"/>
      <c r="C38" s="19" t="s">
        <v>112</v>
      </c>
      <c r="D38" s="19" t="s">
        <v>121</v>
      </c>
      <c r="E38" s="28">
        <v>3</v>
      </c>
      <c r="F38" s="19"/>
      <c r="G38" s="19"/>
      <c r="H38" s="29" t="s">
        <v>127</v>
      </c>
    </row>
    <row r="39" spans="1:8" x14ac:dyDescent="0.15">
      <c r="A39" s="84"/>
      <c r="B39" s="70"/>
      <c r="C39" s="19" t="s">
        <v>44</v>
      </c>
      <c r="D39" s="19" t="s">
        <v>121</v>
      </c>
      <c r="E39" s="28">
        <v>3</v>
      </c>
      <c r="F39" s="19"/>
      <c r="G39" s="19"/>
      <c r="H39" s="29" t="s">
        <v>128</v>
      </c>
    </row>
    <row r="40" spans="1:8" ht="27" x14ac:dyDescent="0.15">
      <c r="A40" s="84"/>
      <c r="B40" s="70"/>
      <c r="C40" s="19" t="s">
        <v>18</v>
      </c>
      <c r="D40" s="19" t="s">
        <v>121</v>
      </c>
      <c r="E40" s="28">
        <v>3</v>
      </c>
      <c r="F40" s="19"/>
      <c r="G40" s="19"/>
      <c r="H40" s="29" t="s">
        <v>114</v>
      </c>
    </row>
    <row r="41" spans="1:8" x14ac:dyDescent="0.15">
      <c r="A41" s="85"/>
      <c r="B41" s="71"/>
      <c r="C41" s="76" t="s">
        <v>58</v>
      </c>
      <c r="D41" s="77"/>
      <c r="E41" s="77"/>
      <c r="F41" s="78"/>
      <c r="G41" s="25"/>
      <c r="H41" s="30"/>
    </row>
    <row r="42" spans="1:8" x14ac:dyDescent="0.15">
      <c r="A42" s="82" t="s">
        <v>129</v>
      </c>
      <c r="B42" s="69" t="s">
        <v>130</v>
      </c>
      <c r="C42" s="19" t="s">
        <v>131</v>
      </c>
      <c r="D42" s="19" t="s">
        <v>87</v>
      </c>
      <c r="E42" s="28">
        <v>12</v>
      </c>
      <c r="F42" s="19"/>
      <c r="G42" s="19"/>
      <c r="H42" s="29" t="s">
        <v>132</v>
      </c>
    </row>
    <row r="43" spans="1:8" x14ac:dyDescent="0.15">
      <c r="A43" s="82"/>
      <c r="B43" s="70"/>
      <c r="C43" s="19" t="s">
        <v>133</v>
      </c>
      <c r="D43" s="19" t="s">
        <v>87</v>
      </c>
      <c r="E43" s="28">
        <v>12</v>
      </c>
      <c r="F43" s="19"/>
      <c r="G43" s="19"/>
      <c r="H43" s="29" t="s">
        <v>134</v>
      </c>
    </row>
    <row r="44" spans="1:8" x14ac:dyDescent="0.15">
      <c r="A44" s="82"/>
      <c r="B44" s="71"/>
      <c r="C44" s="76" t="s">
        <v>58</v>
      </c>
      <c r="D44" s="77"/>
      <c r="E44" s="77"/>
      <c r="F44" s="78"/>
      <c r="G44" s="25"/>
      <c r="H44" s="30"/>
    </row>
    <row r="45" spans="1:8" ht="27" x14ac:dyDescent="0.15">
      <c r="A45" s="82" t="s">
        <v>135</v>
      </c>
      <c r="B45" s="86" t="s">
        <v>136</v>
      </c>
      <c r="C45" s="19" t="s">
        <v>36</v>
      </c>
      <c r="D45" s="19" t="s">
        <v>137</v>
      </c>
      <c r="E45" s="28">
        <v>4</v>
      </c>
      <c r="F45" s="19"/>
      <c r="G45" s="19"/>
      <c r="H45" s="29" t="s">
        <v>138</v>
      </c>
    </row>
    <row r="46" spans="1:8" ht="27" x14ac:dyDescent="0.15">
      <c r="A46" s="82"/>
      <c r="B46" s="86"/>
      <c r="C46" s="19" t="s">
        <v>139</v>
      </c>
      <c r="D46" s="19" t="s">
        <v>104</v>
      </c>
      <c r="E46" s="28">
        <v>4</v>
      </c>
      <c r="F46" s="19"/>
      <c r="G46" s="19"/>
      <c r="H46" s="29" t="s">
        <v>140</v>
      </c>
    </row>
    <row r="47" spans="1:8" x14ac:dyDescent="0.15">
      <c r="A47" s="82"/>
      <c r="B47" s="86"/>
      <c r="C47" s="19" t="s">
        <v>131</v>
      </c>
      <c r="D47" s="19" t="s">
        <v>141</v>
      </c>
      <c r="E47" s="28">
        <v>1</v>
      </c>
      <c r="F47" s="19"/>
      <c r="G47" s="19"/>
      <c r="H47" s="29" t="s">
        <v>142</v>
      </c>
    </row>
    <row r="48" spans="1:8" x14ac:dyDescent="0.15">
      <c r="A48" s="82"/>
      <c r="B48" s="86"/>
      <c r="C48" s="76" t="s">
        <v>58</v>
      </c>
      <c r="D48" s="77"/>
      <c r="E48" s="77"/>
      <c r="F48" s="78"/>
      <c r="G48" s="25"/>
      <c r="H48" s="30"/>
    </row>
    <row r="49" spans="1:8" ht="27" x14ac:dyDescent="0.15">
      <c r="A49" s="83" t="s">
        <v>143</v>
      </c>
      <c r="B49" s="69" t="s">
        <v>144</v>
      </c>
      <c r="C49" s="19" t="s">
        <v>145</v>
      </c>
      <c r="D49" s="19" t="s">
        <v>93</v>
      </c>
      <c r="E49" s="28">
        <v>1000</v>
      </c>
      <c r="F49" s="19"/>
      <c r="G49" s="19"/>
      <c r="H49" s="29" t="s">
        <v>146</v>
      </c>
    </row>
    <row r="50" spans="1:8" ht="27" x14ac:dyDescent="0.15">
      <c r="A50" s="84"/>
      <c r="B50" s="70"/>
      <c r="C50" s="19" t="s">
        <v>147</v>
      </c>
      <c r="D50" s="19" t="s">
        <v>93</v>
      </c>
      <c r="E50" s="28">
        <v>1000</v>
      </c>
      <c r="F50" s="19"/>
      <c r="G50" s="19"/>
      <c r="H50" s="29" t="s">
        <v>146</v>
      </c>
    </row>
    <row r="51" spans="1:8" x14ac:dyDescent="0.15">
      <c r="A51" s="84"/>
      <c r="B51" s="70"/>
      <c r="C51" s="19" t="s">
        <v>44</v>
      </c>
      <c r="D51" s="19" t="s">
        <v>87</v>
      </c>
      <c r="E51" s="28">
        <v>1000</v>
      </c>
      <c r="F51" s="19"/>
      <c r="G51" s="19"/>
      <c r="H51" s="29" t="s">
        <v>148</v>
      </c>
    </row>
    <row r="52" spans="1:8" x14ac:dyDescent="0.15">
      <c r="A52" s="84"/>
      <c r="B52" s="70"/>
      <c r="C52" s="19" t="s">
        <v>82</v>
      </c>
      <c r="D52" s="19" t="s">
        <v>69</v>
      </c>
      <c r="E52" s="28">
        <v>32</v>
      </c>
      <c r="F52" s="19"/>
      <c r="G52" s="19"/>
      <c r="H52" s="29" t="s">
        <v>140</v>
      </c>
    </row>
    <row r="53" spans="1:8" x14ac:dyDescent="0.15">
      <c r="A53" s="85"/>
      <c r="B53" s="71"/>
      <c r="C53" s="87" t="s">
        <v>58</v>
      </c>
      <c r="D53" s="88"/>
      <c r="E53" s="88"/>
      <c r="F53" s="89"/>
      <c r="G53" s="19"/>
      <c r="H53" s="29"/>
    </row>
    <row r="54" spans="1:8" x14ac:dyDescent="0.15">
      <c r="A54" s="82" t="s">
        <v>149</v>
      </c>
      <c r="B54" s="86" t="s">
        <v>150</v>
      </c>
      <c r="C54" s="19" t="s">
        <v>151</v>
      </c>
      <c r="D54" s="19" t="s">
        <v>121</v>
      </c>
      <c r="E54" s="28">
        <v>1</v>
      </c>
      <c r="F54" s="19"/>
      <c r="G54" s="19"/>
      <c r="H54" s="29" t="s">
        <v>152</v>
      </c>
    </row>
    <row r="55" spans="1:8" x14ac:dyDescent="0.15">
      <c r="A55" s="82"/>
      <c r="B55" s="86"/>
      <c r="C55" s="19" t="s">
        <v>153</v>
      </c>
      <c r="D55" s="19" t="s">
        <v>141</v>
      </c>
      <c r="E55" s="28">
        <v>4</v>
      </c>
      <c r="F55" s="19"/>
      <c r="G55" s="19"/>
      <c r="H55" s="29" t="s">
        <v>142</v>
      </c>
    </row>
    <row r="56" spans="1:8" ht="27" x14ac:dyDescent="0.15">
      <c r="A56" s="82"/>
      <c r="B56" s="86"/>
      <c r="C56" s="19" t="s">
        <v>154</v>
      </c>
      <c r="D56" s="19" t="s">
        <v>121</v>
      </c>
      <c r="E56" s="28">
        <v>1</v>
      </c>
      <c r="F56" s="19"/>
      <c r="G56" s="19"/>
      <c r="H56" s="29" t="s">
        <v>155</v>
      </c>
    </row>
    <row r="57" spans="1:8" x14ac:dyDescent="0.15">
      <c r="A57" s="82"/>
      <c r="B57" s="86"/>
      <c r="C57" s="19" t="s">
        <v>156</v>
      </c>
      <c r="D57" s="19" t="s">
        <v>121</v>
      </c>
      <c r="E57" s="28">
        <v>1</v>
      </c>
      <c r="F57" s="19"/>
      <c r="G57" s="19"/>
      <c r="H57" s="29" t="s">
        <v>157</v>
      </c>
    </row>
    <row r="58" spans="1:8" x14ac:dyDescent="0.15">
      <c r="A58" s="82"/>
      <c r="B58" s="86"/>
      <c r="C58" s="76" t="s">
        <v>58</v>
      </c>
      <c r="D58" s="77"/>
      <c r="E58" s="77"/>
      <c r="F58" s="78"/>
      <c r="G58" s="25"/>
      <c r="H58" s="30"/>
    </row>
    <row r="59" spans="1:8" x14ac:dyDescent="0.15">
      <c r="A59" s="83" t="s">
        <v>158</v>
      </c>
      <c r="B59" s="69" t="s">
        <v>159</v>
      </c>
      <c r="C59" s="19" t="s">
        <v>160</v>
      </c>
      <c r="D59" s="19" t="s">
        <v>87</v>
      </c>
      <c r="E59" s="28">
        <v>200</v>
      </c>
      <c r="F59" s="19"/>
      <c r="G59" s="19"/>
      <c r="H59" s="29" t="s">
        <v>161</v>
      </c>
    </row>
    <row r="60" spans="1:8" x14ac:dyDescent="0.15">
      <c r="A60" s="84"/>
      <c r="B60" s="70"/>
      <c r="C60" s="33" t="s">
        <v>162</v>
      </c>
      <c r="D60" s="19" t="s">
        <v>87</v>
      </c>
      <c r="E60" s="28">
        <v>1</v>
      </c>
      <c r="F60" s="19"/>
      <c r="G60" s="19"/>
      <c r="H60" s="29" t="s">
        <v>163</v>
      </c>
    </row>
    <row r="61" spans="1:8" x14ac:dyDescent="0.15">
      <c r="A61" s="85"/>
      <c r="B61" s="71"/>
      <c r="C61" s="76" t="s">
        <v>58</v>
      </c>
      <c r="D61" s="77"/>
      <c r="E61" s="77"/>
      <c r="F61" s="78"/>
      <c r="G61" s="25"/>
      <c r="H61" s="30"/>
    </row>
    <row r="62" spans="1:8" x14ac:dyDescent="0.15">
      <c r="A62" s="76" t="s">
        <v>66</v>
      </c>
      <c r="B62" s="77"/>
      <c r="C62" s="77"/>
      <c r="D62" s="77"/>
      <c r="E62" s="77"/>
      <c r="F62" s="78"/>
      <c r="G62" s="34"/>
      <c r="H62" s="35"/>
    </row>
    <row r="63" spans="1:8" x14ac:dyDescent="0.15">
      <c r="A63" s="76" t="s">
        <v>338</v>
      </c>
      <c r="B63" s="77"/>
      <c r="C63" s="77"/>
      <c r="D63" s="77"/>
      <c r="E63" s="77"/>
      <c r="F63" s="78"/>
      <c r="G63" s="34"/>
      <c r="H63" s="48" t="s">
        <v>332</v>
      </c>
    </row>
    <row r="64" spans="1:8" x14ac:dyDescent="0.15">
      <c r="A64" s="79" t="s">
        <v>9</v>
      </c>
      <c r="B64" s="80"/>
      <c r="C64" s="80"/>
      <c r="D64" s="80"/>
      <c r="E64" s="80"/>
      <c r="F64" s="81"/>
      <c r="G64" s="34"/>
      <c r="H64" s="35"/>
    </row>
  </sheetData>
  <mergeCells count="44">
    <mergeCell ref="C17:F17"/>
    <mergeCell ref="C11:F11"/>
    <mergeCell ref="B42:B44"/>
    <mergeCell ref="C44:F44"/>
    <mergeCell ref="C41:F41"/>
    <mergeCell ref="C34:F34"/>
    <mergeCell ref="A64:F64"/>
    <mergeCell ref="A12:A17"/>
    <mergeCell ref="A18:A22"/>
    <mergeCell ref="A23:A25"/>
    <mergeCell ref="A26:A34"/>
    <mergeCell ref="A35:A41"/>
    <mergeCell ref="A42:A44"/>
    <mergeCell ref="B12:B17"/>
    <mergeCell ref="B18:B22"/>
    <mergeCell ref="B23:B25"/>
    <mergeCell ref="B26:B34"/>
    <mergeCell ref="B35:B41"/>
    <mergeCell ref="A62:F62"/>
    <mergeCell ref="C61:F61"/>
    <mergeCell ref="C58:F58"/>
    <mergeCell ref="C53:F53"/>
    <mergeCell ref="A1:H1"/>
    <mergeCell ref="B3:H3"/>
    <mergeCell ref="B4:H4"/>
    <mergeCell ref="B6:H6"/>
    <mergeCell ref="A63:F63"/>
    <mergeCell ref="C48:F48"/>
    <mergeCell ref="A45:A48"/>
    <mergeCell ref="A49:A53"/>
    <mergeCell ref="A54:A58"/>
    <mergeCell ref="A59:A61"/>
    <mergeCell ref="B45:B48"/>
    <mergeCell ref="B49:B53"/>
    <mergeCell ref="B54:B58"/>
    <mergeCell ref="B59:B61"/>
    <mergeCell ref="C25:F25"/>
    <mergeCell ref="C22:F22"/>
    <mergeCell ref="B7:H7"/>
    <mergeCell ref="B5:H5"/>
    <mergeCell ref="A2:A7"/>
    <mergeCell ref="A9:A11"/>
    <mergeCell ref="B9:B11"/>
    <mergeCell ref="B2:H2"/>
  </mergeCells>
  <phoneticPr fontId="7" type="noConversion"/>
  <printOptions horizontalCentered="1"/>
  <pageMargins left="0.75138888888888899" right="0.75138888888888899" top="0.39305555555555599" bottom="0.39305555555555599" header="0.5" footer="0.5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view="pageBreakPreview" zoomScaleNormal="145" zoomScaleSheetLayoutView="100" workbookViewId="0">
      <selection activeCell="G27" sqref="G27"/>
    </sheetView>
  </sheetViews>
  <sheetFormatPr defaultColWidth="9" defaultRowHeight="13.5" x14ac:dyDescent="0.15"/>
  <cols>
    <col min="1" max="1" width="9" style="31"/>
    <col min="2" max="2" width="8.5" style="23" customWidth="1"/>
    <col min="3" max="3" width="15.875" style="31" customWidth="1"/>
    <col min="4" max="5" width="8.25" style="31" customWidth="1"/>
    <col min="6" max="6" width="10.25" style="31" customWidth="1"/>
    <col min="7" max="7" width="46.125" style="31" customWidth="1"/>
    <col min="8" max="16384" width="9" style="31"/>
  </cols>
  <sheetData>
    <row r="1" spans="1:7" ht="27" customHeight="1" x14ac:dyDescent="0.15">
      <c r="A1" s="90" t="s">
        <v>325</v>
      </c>
      <c r="B1" s="90"/>
      <c r="C1" s="90"/>
      <c r="D1" s="90"/>
      <c r="E1" s="90"/>
      <c r="F1" s="90"/>
      <c r="G1" s="90"/>
    </row>
    <row r="2" spans="1:7" ht="218.25" customHeight="1" x14ac:dyDescent="0.15">
      <c r="A2" s="19" t="s">
        <v>164</v>
      </c>
      <c r="B2" s="91" t="s">
        <v>165</v>
      </c>
      <c r="C2" s="92"/>
      <c r="D2" s="92"/>
      <c r="E2" s="92"/>
      <c r="F2" s="92"/>
      <c r="G2" s="93"/>
    </row>
    <row r="3" spans="1:7" ht="89.25" customHeight="1" x14ac:dyDescent="0.15">
      <c r="A3" s="22" t="s">
        <v>166</v>
      </c>
      <c r="B3" s="121" t="s">
        <v>167</v>
      </c>
      <c r="C3" s="121"/>
      <c r="D3" s="121"/>
      <c r="E3" s="121"/>
      <c r="F3" s="121"/>
      <c r="G3" s="121"/>
    </row>
    <row r="4" spans="1:7" ht="26.25" customHeight="1" x14ac:dyDescent="0.15">
      <c r="A4" s="68" t="s">
        <v>168</v>
      </c>
      <c r="B4" s="68"/>
      <c r="C4" s="25" t="s">
        <v>169</v>
      </c>
      <c r="D4" s="26" t="s">
        <v>8</v>
      </c>
      <c r="E4" s="25" t="s">
        <v>7</v>
      </c>
      <c r="F4" s="25" t="s">
        <v>66</v>
      </c>
      <c r="G4" s="25" t="s">
        <v>2</v>
      </c>
    </row>
    <row r="5" spans="1:7" ht="24.95" customHeight="1" x14ac:dyDescent="0.15">
      <c r="A5" s="86" t="s">
        <v>170</v>
      </c>
      <c r="B5" s="94" t="s">
        <v>171</v>
      </c>
      <c r="C5" s="29" t="s">
        <v>172</v>
      </c>
      <c r="D5" s="19">
        <v>12</v>
      </c>
      <c r="E5" s="19"/>
      <c r="F5" s="19"/>
      <c r="G5" s="39"/>
    </row>
    <row r="6" spans="1:7" ht="40.5" x14ac:dyDescent="0.15">
      <c r="A6" s="86"/>
      <c r="B6" s="94"/>
      <c r="C6" s="29" t="s">
        <v>98</v>
      </c>
      <c r="D6" s="19">
        <v>1</v>
      </c>
      <c r="E6" s="19"/>
      <c r="F6" s="19"/>
      <c r="G6" s="39" t="s">
        <v>173</v>
      </c>
    </row>
    <row r="7" spans="1:7" ht="27" x14ac:dyDescent="0.15">
      <c r="A7" s="86"/>
      <c r="B7" s="39" t="s">
        <v>174</v>
      </c>
      <c r="C7" s="29" t="s">
        <v>175</v>
      </c>
      <c r="D7" s="19">
        <v>12</v>
      </c>
      <c r="E7" s="19"/>
      <c r="F7" s="19"/>
      <c r="G7" s="39"/>
    </row>
    <row r="8" spans="1:7" ht="27" x14ac:dyDescent="0.15">
      <c r="A8" s="86"/>
      <c r="B8" s="94" t="s">
        <v>176</v>
      </c>
      <c r="C8" s="29" t="s">
        <v>177</v>
      </c>
      <c r="D8" s="19">
        <v>20</v>
      </c>
      <c r="E8" s="19"/>
      <c r="F8" s="19"/>
      <c r="G8" s="39" t="s">
        <v>178</v>
      </c>
    </row>
    <row r="9" spans="1:7" x14ac:dyDescent="0.15">
      <c r="A9" s="86"/>
      <c r="B9" s="94"/>
      <c r="C9" s="29" t="s">
        <v>179</v>
      </c>
      <c r="D9" s="19">
        <v>600</v>
      </c>
      <c r="E9" s="19"/>
      <c r="F9" s="19"/>
      <c r="G9" s="39" t="s">
        <v>180</v>
      </c>
    </row>
    <row r="10" spans="1:7" ht="27" x14ac:dyDescent="0.15">
      <c r="A10" s="86"/>
      <c r="B10" s="94"/>
      <c r="C10" s="29" t="s">
        <v>82</v>
      </c>
      <c r="D10" s="19">
        <v>60</v>
      </c>
      <c r="E10" s="19"/>
      <c r="F10" s="19"/>
      <c r="G10" s="39" t="s">
        <v>181</v>
      </c>
    </row>
    <row r="11" spans="1:7" ht="27" x14ac:dyDescent="0.15">
      <c r="A11" s="86"/>
      <c r="B11" s="94"/>
      <c r="C11" s="29" t="s">
        <v>182</v>
      </c>
      <c r="D11" s="19">
        <v>1</v>
      </c>
      <c r="E11" s="19"/>
      <c r="F11" s="19"/>
      <c r="G11" s="39" t="s">
        <v>183</v>
      </c>
    </row>
    <row r="12" spans="1:7" x14ac:dyDescent="0.15">
      <c r="A12" s="86"/>
      <c r="B12" s="94"/>
      <c r="C12" s="29" t="s">
        <v>184</v>
      </c>
      <c r="D12" s="19">
        <f>30*20</f>
        <v>600</v>
      </c>
      <c r="E12" s="19"/>
      <c r="F12" s="19"/>
      <c r="G12" s="39" t="s">
        <v>185</v>
      </c>
    </row>
    <row r="13" spans="1:7" ht="27" x14ac:dyDescent="0.15">
      <c r="A13" s="86"/>
      <c r="B13" s="94" t="s">
        <v>186</v>
      </c>
      <c r="C13" s="29" t="s">
        <v>177</v>
      </c>
      <c r="D13" s="19">
        <v>15</v>
      </c>
      <c r="E13" s="19"/>
      <c r="F13" s="19"/>
      <c r="G13" s="39" t="s">
        <v>187</v>
      </c>
    </row>
    <row r="14" spans="1:7" ht="27" x14ac:dyDescent="0.15">
      <c r="A14" s="86"/>
      <c r="B14" s="94"/>
      <c r="C14" s="29" t="s">
        <v>179</v>
      </c>
      <c r="D14" s="19">
        <v>450</v>
      </c>
      <c r="E14" s="19"/>
      <c r="F14" s="19"/>
      <c r="G14" s="39" t="s">
        <v>188</v>
      </c>
    </row>
    <row r="15" spans="1:7" ht="27" x14ac:dyDescent="0.15">
      <c r="A15" s="86"/>
      <c r="B15" s="94"/>
      <c r="C15" s="29" t="s">
        <v>82</v>
      </c>
      <c r="D15" s="19">
        <v>45</v>
      </c>
      <c r="E15" s="19"/>
      <c r="F15" s="19"/>
      <c r="G15" s="39" t="s">
        <v>189</v>
      </c>
    </row>
    <row r="16" spans="1:7" x14ac:dyDescent="0.15">
      <c r="A16" s="86"/>
      <c r="B16" s="94"/>
      <c r="C16" s="29" t="s">
        <v>190</v>
      </c>
      <c r="D16" s="19">
        <f>30*15</f>
        <v>450</v>
      </c>
      <c r="E16" s="19"/>
      <c r="F16" s="19"/>
      <c r="G16" s="39" t="s">
        <v>191</v>
      </c>
    </row>
    <row r="17" spans="1:7" x14ac:dyDescent="0.15">
      <c r="A17" s="86"/>
      <c r="B17" s="94" t="s">
        <v>192</v>
      </c>
      <c r="C17" s="29" t="s">
        <v>193</v>
      </c>
      <c r="D17" s="19">
        <v>1</v>
      </c>
      <c r="E17" s="19"/>
      <c r="F17" s="19"/>
      <c r="G17" s="39" t="s">
        <v>193</v>
      </c>
    </row>
    <row r="18" spans="1:7" ht="27" x14ac:dyDescent="0.15">
      <c r="A18" s="86"/>
      <c r="B18" s="94"/>
      <c r="C18" s="29" t="s">
        <v>194</v>
      </c>
      <c r="D18" s="19">
        <v>1</v>
      </c>
      <c r="E18" s="19"/>
      <c r="F18" s="19"/>
      <c r="G18" s="39"/>
    </row>
    <row r="19" spans="1:7" ht="27" x14ac:dyDescent="0.15">
      <c r="A19" s="86"/>
      <c r="B19" s="94"/>
      <c r="C19" s="29" t="s">
        <v>195</v>
      </c>
      <c r="D19" s="19">
        <v>1</v>
      </c>
      <c r="E19" s="19"/>
      <c r="F19" s="19"/>
      <c r="G19" s="39" t="s">
        <v>341</v>
      </c>
    </row>
    <row r="20" spans="1:7" x14ac:dyDescent="0.15">
      <c r="A20" s="86"/>
      <c r="B20" s="94"/>
      <c r="C20" s="29" t="s">
        <v>196</v>
      </c>
      <c r="D20" s="19">
        <v>100</v>
      </c>
      <c r="E20" s="19"/>
      <c r="F20" s="19"/>
      <c r="G20" s="39"/>
    </row>
    <row r="21" spans="1:7" ht="27" x14ac:dyDescent="0.15">
      <c r="A21" s="86"/>
      <c r="B21" s="94"/>
      <c r="C21" s="39" t="s">
        <v>197</v>
      </c>
      <c r="D21" s="19">
        <v>1</v>
      </c>
      <c r="E21" s="19"/>
      <c r="F21" s="19"/>
      <c r="G21" s="39" t="s">
        <v>198</v>
      </c>
    </row>
    <row r="22" spans="1:7" x14ac:dyDescent="0.15">
      <c r="A22" s="86"/>
      <c r="B22" s="94"/>
      <c r="C22" s="39" t="s">
        <v>44</v>
      </c>
      <c r="D22" s="19">
        <v>1</v>
      </c>
      <c r="E22" s="19"/>
      <c r="F22" s="19"/>
      <c r="G22" s="39" t="s">
        <v>342</v>
      </c>
    </row>
    <row r="23" spans="1:7" x14ac:dyDescent="0.15">
      <c r="A23" s="86"/>
      <c r="B23" s="94"/>
      <c r="C23" s="29" t="s">
        <v>82</v>
      </c>
      <c r="D23" s="19">
        <v>4</v>
      </c>
      <c r="E23" s="19"/>
      <c r="F23" s="19"/>
      <c r="G23" s="39" t="s">
        <v>199</v>
      </c>
    </row>
    <row r="24" spans="1:7" x14ac:dyDescent="0.15">
      <c r="A24" s="86"/>
      <c r="B24" s="94" t="s">
        <v>200</v>
      </c>
      <c r="C24" s="39" t="s">
        <v>201</v>
      </c>
      <c r="D24" s="19">
        <v>1</v>
      </c>
      <c r="E24" s="19"/>
      <c r="F24" s="19"/>
      <c r="G24" s="39"/>
    </row>
    <row r="25" spans="1:7" x14ac:dyDescent="0.15">
      <c r="A25" s="86"/>
      <c r="B25" s="94"/>
      <c r="C25" s="29" t="s">
        <v>202</v>
      </c>
      <c r="D25" s="19">
        <v>1</v>
      </c>
      <c r="E25" s="19"/>
      <c r="F25" s="19"/>
      <c r="G25" s="39"/>
    </row>
    <row r="26" spans="1:7" ht="27" x14ac:dyDescent="0.15">
      <c r="A26" s="86"/>
      <c r="B26" s="94"/>
      <c r="C26" s="29" t="s">
        <v>203</v>
      </c>
      <c r="D26" s="19">
        <v>45</v>
      </c>
      <c r="E26" s="19"/>
      <c r="F26" s="19"/>
      <c r="G26" s="39" t="s">
        <v>204</v>
      </c>
    </row>
    <row r="27" spans="1:7" x14ac:dyDescent="0.15">
      <c r="A27" s="86"/>
      <c r="B27" s="94"/>
      <c r="C27" s="29" t="s">
        <v>205</v>
      </c>
      <c r="D27" s="19">
        <v>45</v>
      </c>
      <c r="E27" s="19"/>
      <c r="F27" s="19"/>
      <c r="G27" s="39"/>
    </row>
    <row r="28" spans="1:7" ht="40.5" x14ac:dyDescent="0.15">
      <c r="A28" s="86"/>
      <c r="B28" s="39" t="s">
        <v>206</v>
      </c>
      <c r="C28" s="29" t="s">
        <v>207</v>
      </c>
      <c r="D28" s="19">
        <v>1</v>
      </c>
      <c r="E28" s="19"/>
      <c r="F28" s="19"/>
      <c r="G28" s="39" t="s">
        <v>208</v>
      </c>
    </row>
    <row r="29" spans="1:7" ht="27" x14ac:dyDescent="0.15">
      <c r="A29" s="86"/>
      <c r="B29" s="39" t="s">
        <v>209</v>
      </c>
      <c r="C29" s="29" t="s">
        <v>210</v>
      </c>
      <c r="D29" s="19">
        <v>1</v>
      </c>
      <c r="E29" s="19"/>
      <c r="F29" s="19"/>
      <c r="G29" s="39" t="s">
        <v>211</v>
      </c>
    </row>
    <row r="30" spans="1:7" ht="27" x14ac:dyDescent="0.15">
      <c r="A30" s="86"/>
      <c r="B30" s="39" t="s">
        <v>212</v>
      </c>
      <c r="C30" s="29" t="s">
        <v>213</v>
      </c>
      <c r="D30" s="19">
        <v>1</v>
      </c>
      <c r="E30" s="19"/>
      <c r="F30" s="19"/>
      <c r="G30" s="39" t="s">
        <v>211</v>
      </c>
    </row>
    <row r="31" spans="1:7" ht="13.5" customHeight="1" x14ac:dyDescent="0.15">
      <c r="A31" s="76" t="s">
        <v>58</v>
      </c>
      <c r="B31" s="77"/>
      <c r="C31" s="77"/>
      <c r="D31" s="77"/>
      <c r="E31" s="78"/>
      <c r="F31" s="25"/>
    </row>
    <row r="32" spans="1:7" ht="27" x14ac:dyDescent="0.15">
      <c r="A32" s="87" t="s">
        <v>343</v>
      </c>
      <c r="B32" s="88"/>
      <c r="C32" s="88"/>
      <c r="D32" s="88"/>
      <c r="E32" s="89"/>
      <c r="F32" s="27"/>
      <c r="G32" s="39" t="s">
        <v>333</v>
      </c>
    </row>
    <row r="33" spans="1:7" s="38" customFormat="1" ht="13.5" customHeight="1" x14ac:dyDescent="0.15">
      <c r="A33" s="76" t="s">
        <v>9</v>
      </c>
      <c r="B33" s="77"/>
      <c r="C33" s="77"/>
      <c r="D33" s="77"/>
      <c r="E33" s="78"/>
      <c r="F33" s="25"/>
      <c r="G33" s="19"/>
    </row>
  </sheetData>
  <mergeCells count="13">
    <mergeCell ref="A1:G1"/>
    <mergeCell ref="A31:E31"/>
    <mergeCell ref="A32:E32"/>
    <mergeCell ref="A33:E33"/>
    <mergeCell ref="A4:B4"/>
    <mergeCell ref="B2:G2"/>
    <mergeCell ref="B3:G3"/>
    <mergeCell ref="A5:A30"/>
    <mergeCell ref="B5:B6"/>
    <mergeCell ref="B8:B12"/>
    <mergeCell ref="B13:B16"/>
    <mergeCell ref="B17:B23"/>
    <mergeCell ref="B24:B27"/>
  </mergeCells>
  <phoneticPr fontId="7" type="noConversion"/>
  <printOptions horizontalCentered="1"/>
  <pageMargins left="0.75138888888888899" right="0.75138888888888899" top="0.39305555555555599" bottom="0.39305555555555599" header="0.5" footer="0.5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3"/>
  <sheetViews>
    <sheetView view="pageBreakPreview" zoomScaleNormal="100" zoomScaleSheetLayoutView="100" workbookViewId="0">
      <selection activeCell="A52" sqref="A52:G52"/>
    </sheetView>
  </sheetViews>
  <sheetFormatPr defaultColWidth="5.875" defaultRowHeight="13.5" x14ac:dyDescent="0.15"/>
  <cols>
    <col min="1" max="1" width="6" style="10" customWidth="1"/>
    <col min="2" max="2" width="5" style="10" customWidth="1"/>
    <col min="3" max="3" width="5.875" style="10" customWidth="1"/>
    <col min="4" max="4" width="8.25" style="10" customWidth="1"/>
    <col min="5" max="5" width="8" style="10" customWidth="1"/>
    <col min="6" max="6" width="6.375" style="13" customWidth="1"/>
    <col min="7" max="7" width="10.125" style="13" customWidth="1"/>
    <col min="8" max="8" width="12.125" style="13" customWidth="1"/>
    <col min="9" max="9" width="37" style="13" customWidth="1"/>
    <col min="10" max="16384" width="5.875" style="14"/>
  </cols>
  <sheetData>
    <row r="1" spans="1:9" s="10" customFormat="1" x14ac:dyDescent="0.15">
      <c r="A1" s="72" t="s">
        <v>326</v>
      </c>
      <c r="B1" s="72"/>
      <c r="C1" s="72"/>
      <c r="D1" s="72"/>
      <c r="E1" s="72"/>
      <c r="F1" s="72"/>
      <c r="G1" s="72"/>
      <c r="H1" s="72"/>
      <c r="I1" s="72"/>
    </row>
    <row r="2" spans="1:9" s="10" customFormat="1" x14ac:dyDescent="0.15">
      <c r="A2" s="72"/>
      <c r="B2" s="72"/>
      <c r="C2" s="72"/>
      <c r="D2" s="72"/>
      <c r="E2" s="72"/>
      <c r="F2" s="72"/>
      <c r="G2" s="72"/>
      <c r="H2" s="72"/>
      <c r="I2" s="72"/>
    </row>
    <row r="3" spans="1:9" s="11" customFormat="1" ht="246" customHeight="1" x14ac:dyDescent="0.15">
      <c r="A3" s="46" t="s">
        <v>164</v>
      </c>
      <c r="B3" s="95" t="s">
        <v>214</v>
      </c>
      <c r="C3" s="95"/>
      <c r="D3" s="95"/>
      <c r="E3" s="95"/>
      <c r="F3" s="95"/>
      <c r="G3" s="95"/>
      <c r="H3" s="95"/>
      <c r="I3" s="95"/>
    </row>
    <row r="4" spans="1:9" s="12" customFormat="1" ht="27" x14ac:dyDescent="0.15">
      <c r="A4" s="68" t="s">
        <v>64</v>
      </c>
      <c r="B4" s="68"/>
      <c r="C4" s="68" t="s">
        <v>5</v>
      </c>
      <c r="D4" s="68"/>
      <c r="E4" s="25" t="s">
        <v>65</v>
      </c>
      <c r="F4" s="26" t="s">
        <v>8</v>
      </c>
      <c r="G4" s="25" t="s">
        <v>7</v>
      </c>
      <c r="H4" s="25" t="s">
        <v>66</v>
      </c>
      <c r="I4" s="25" t="s">
        <v>2</v>
      </c>
    </row>
    <row r="5" spans="1:9" s="12" customFormat="1" x14ac:dyDescent="0.15">
      <c r="A5" s="86" t="s">
        <v>216</v>
      </c>
      <c r="B5" s="86"/>
      <c r="C5" s="86" t="s">
        <v>217</v>
      </c>
      <c r="D5" s="86"/>
      <c r="E5" s="19" t="s">
        <v>218</v>
      </c>
      <c r="F5" s="19">
        <v>10</v>
      </c>
      <c r="G5" s="19"/>
      <c r="H5" s="19"/>
      <c r="I5" s="19" t="s">
        <v>219</v>
      </c>
    </row>
    <row r="6" spans="1:9" s="12" customFormat="1" x14ac:dyDescent="0.15">
      <c r="A6" s="86"/>
      <c r="B6" s="86"/>
      <c r="C6" s="86" t="s">
        <v>220</v>
      </c>
      <c r="D6" s="86"/>
      <c r="E6" s="19" t="s">
        <v>218</v>
      </c>
      <c r="F6" s="19">
        <v>10</v>
      </c>
      <c r="G6" s="19"/>
      <c r="H6" s="19"/>
      <c r="I6" s="19" t="s">
        <v>219</v>
      </c>
    </row>
    <row r="7" spans="1:9" s="12" customFormat="1" x14ac:dyDescent="0.15">
      <c r="A7" s="86"/>
      <c r="B7" s="86"/>
      <c r="C7" s="86" t="s">
        <v>221</v>
      </c>
      <c r="D7" s="86"/>
      <c r="E7" s="19" t="s">
        <v>69</v>
      </c>
      <c r="F7" s="19">
        <v>50</v>
      </c>
      <c r="G7" s="19"/>
      <c r="H7" s="19"/>
      <c r="I7" s="19" t="s">
        <v>222</v>
      </c>
    </row>
    <row r="8" spans="1:9" s="12" customFormat="1" x14ac:dyDescent="0.15">
      <c r="A8" s="86"/>
      <c r="B8" s="86"/>
      <c r="C8" s="86" t="s">
        <v>223</v>
      </c>
      <c r="D8" s="86"/>
      <c r="E8" s="19" t="s">
        <v>224</v>
      </c>
      <c r="F8" s="19">
        <v>50</v>
      </c>
      <c r="G8" s="19"/>
      <c r="H8" s="19"/>
      <c r="I8" s="19" t="s">
        <v>225</v>
      </c>
    </row>
    <row r="9" spans="1:9" s="12" customFormat="1" x14ac:dyDescent="0.15">
      <c r="A9" s="86"/>
      <c r="B9" s="86"/>
      <c r="C9" s="86" t="s">
        <v>226</v>
      </c>
      <c r="D9" s="86"/>
      <c r="E9" s="19" t="s">
        <v>227</v>
      </c>
      <c r="F9" s="19">
        <v>50</v>
      </c>
      <c r="G9" s="19"/>
      <c r="H9" s="19"/>
      <c r="I9" s="19" t="s">
        <v>228</v>
      </c>
    </row>
    <row r="10" spans="1:9" s="12" customFormat="1" ht="27" x14ac:dyDescent="0.15">
      <c r="A10" s="86"/>
      <c r="B10" s="86"/>
      <c r="C10" s="86" t="s">
        <v>20</v>
      </c>
      <c r="D10" s="86"/>
      <c r="E10" s="19" t="s">
        <v>229</v>
      </c>
      <c r="F10" s="19">
        <v>10</v>
      </c>
      <c r="G10" s="19"/>
      <c r="H10" s="19"/>
      <c r="I10" s="29" t="s">
        <v>76</v>
      </c>
    </row>
    <row r="11" spans="1:9" s="12" customFormat="1" ht="13.5" customHeight="1" x14ac:dyDescent="0.15">
      <c r="A11" s="86"/>
      <c r="B11" s="86"/>
      <c r="C11" s="76" t="s">
        <v>58</v>
      </c>
      <c r="D11" s="77"/>
      <c r="E11" s="77"/>
      <c r="F11" s="77"/>
      <c r="G11" s="78"/>
      <c r="H11" s="25"/>
      <c r="I11" s="19"/>
    </row>
    <row r="12" spans="1:9" s="12" customFormat="1" x14ac:dyDescent="0.15">
      <c r="A12" s="86" t="s">
        <v>230</v>
      </c>
      <c r="B12" s="86"/>
      <c r="C12" s="86" t="s">
        <v>217</v>
      </c>
      <c r="D12" s="86"/>
      <c r="E12" s="19" t="s">
        <v>218</v>
      </c>
      <c r="F12" s="19">
        <v>4</v>
      </c>
      <c r="G12" s="19"/>
      <c r="H12" s="19"/>
      <c r="I12" s="19"/>
    </row>
    <row r="13" spans="1:9" s="12" customFormat="1" x14ac:dyDescent="0.15">
      <c r="A13" s="86"/>
      <c r="B13" s="86"/>
      <c r="C13" s="86" t="s">
        <v>220</v>
      </c>
      <c r="D13" s="86"/>
      <c r="E13" s="19" t="s">
        <v>231</v>
      </c>
      <c r="F13" s="19">
        <v>3</v>
      </c>
      <c r="G13" s="19"/>
      <c r="H13" s="19"/>
      <c r="I13" s="19" t="s">
        <v>232</v>
      </c>
    </row>
    <row r="14" spans="1:9" s="12" customFormat="1" x14ac:dyDescent="0.15">
      <c r="A14" s="86"/>
      <c r="B14" s="86"/>
      <c r="C14" s="86" t="s">
        <v>18</v>
      </c>
      <c r="D14" s="86"/>
      <c r="E14" s="19" t="s">
        <v>231</v>
      </c>
      <c r="F14" s="19">
        <v>6</v>
      </c>
      <c r="G14" s="19"/>
      <c r="H14" s="19"/>
      <c r="I14" s="19" t="s">
        <v>233</v>
      </c>
    </row>
    <row r="15" spans="1:9" s="12" customFormat="1" x14ac:dyDescent="0.15">
      <c r="A15" s="86"/>
      <c r="B15" s="86"/>
      <c r="C15" s="86" t="s">
        <v>223</v>
      </c>
      <c r="D15" s="86"/>
      <c r="E15" s="19" t="s">
        <v>104</v>
      </c>
      <c r="F15" s="19">
        <v>3</v>
      </c>
      <c r="G15" s="19"/>
      <c r="H15" s="19"/>
      <c r="I15" s="19" t="s">
        <v>234</v>
      </c>
    </row>
    <row r="16" spans="1:9" s="12" customFormat="1" x14ac:dyDescent="0.15">
      <c r="A16" s="86"/>
      <c r="B16" s="86"/>
      <c r="C16" s="86" t="s">
        <v>226</v>
      </c>
      <c r="D16" s="86"/>
      <c r="E16" s="19" t="s">
        <v>235</v>
      </c>
      <c r="F16" s="19">
        <v>1</v>
      </c>
      <c r="G16" s="19"/>
      <c r="H16" s="19"/>
      <c r="I16" s="19" t="s">
        <v>236</v>
      </c>
    </row>
    <row r="17" spans="1:9" s="12" customFormat="1" x14ac:dyDescent="0.15">
      <c r="A17" s="86"/>
      <c r="B17" s="86"/>
      <c r="C17" s="86"/>
      <c r="D17" s="86"/>
      <c r="E17" s="19" t="s">
        <v>227</v>
      </c>
      <c r="F17" s="19">
        <v>90</v>
      </c>
      <c r="G17" s="19"/>
      <c r="H17" s="19"/>
      <c r="I17" s="19" t="s">
        <v>228</v>
      </c>
    </row>
    <row r="18" spans="1:9" s="12" customFormat="1" ht="27" x14ac:dyDescent="0.15">
      <c r="A18" s="86"/>
      <c r="B18" s="86"/>
      <c r="C18" s="86" t="s">
        <v>20</v>
      </c>
      <c r="D18" s="86"/>
      <c r="E18" s="19" t="s">
        <v>229</v>
      </c>
      <c r="F18" s="19">
        <v>3</v>
      </c>
      <c r="G18" s="19"/>
      <c r="H18" s="19"/>
      <c r="I18" s="29" t="s">
        <v>330</v>
      </c>
    </row>
    <row r="19" spans="1:9" s="12" customFormat="1" ht="13.5" customHeight="1" x14ac:dyDescent="0.15">
      <c r="A19" s="86"/>
      <c r="B19" s="86"/>
      <c r="C19" s="76" t="s">
        <v>58</v>
      </c>
      <c r="D19" s="77"/>
      <c r="E19" s="77"/>
      <c r="F19" s="77"/>
      <c r="G19" s="78"/>
      <c r="H19" s="25"/>
      <c r="I19" s="19"/>
    </row>
    <row r="20" spans="1:9" s="10" customFormat="1" x14ac:dyDescent="0.15">
      <c r="A20" s="86" t="s">
        <v>237</v>
      </c>
      <c r="B20" s="86"/>
      <c r="C20" s="86" t="s">
        <v>217</v>
      </c>
      <c r="D20" s="86"/>
      <c r="E20" s="19" t="s">
        <v>218</v>
      </c>
      <c r="F20" s="19">
        <v>45</v>
      </c>
      <c r="G20" s="19"/>
      <c r="H20" s="19"/>
      <c r="I20" s="19"/>
    </row>
    <row r="21" spans="1:9" s="10" customFormat="1" x14ac:dyDescent="0.15">
      <c r="A21" s="86"/>
      <c r="B21" s="86"/>
      <c r="C21" s="86" t="s">
        <v>220</v>
      </c>
      <c r="D21" s="86"/>
      <c r="E21" s="19" t="s">
        <v>238</v>
      </c>
      <c r="F21" s="19">
        <v>30</v>
      </c>
      <c r="G21" s="19"/>
      <c r="H21" s="19"/>
      <c r="I21" s="19" t="s">
        <v>318</v>
      </c>
    </row>
    <row r="22" spans="1:9" s="10" customFormat="1" x14ac:dyDescent="0.15">
      <c r="A22" s="86"/>
      <c r="B22" s="86"/>
      <c r="C22" s="86" t="s">
        <v>18</v>
      </c>
      <c r="D22" s="86"/>
      <c r="E22" s="19" t="s">
        <v>231</v>
      </c>
      <c r="F22" s="19">
        <v>30</v>
      </c>
      <c r="G22" s="19"/>
      <c r="H22" s="19"/>
      <c r="I22" s="19" t="s">
        <v>239</v>
      </c>
    </row>
    <row r="23" spans="1:9" s="10" customFormat="1" ht="27" x14ac:dyDescent="0.15">
      <c r="A23" s="86"/>
      <c r="B23" s="86"/>
      <c r="C23" s="86" t="s">
        <v>223</v>
      </c>
      <c r="D23" s="86"/>
      <c r="E23" s="19" t="s">
        <v>104</v>
      </c>
      <c r="F23" s="19">
        <v>15</v>
      </c>
      <c r="G23" s="19"/>
      <c r="H23" s="19"/>
      <c r="I23" s="19" t="s">
        <v>240</v>
      </c>
    </row>
    <row r="24" spans="1:9" s="10" customFormat="1" x14ac:dyDescent="0.15">
      <c r="A24" s="86"/>
      <c r="B24" s="86"/>
      <c r="C24" s="86" t="s">
        <v>226</v>
      </c>
      <c r="D24" s="86"/>
      <c r="E24" s="19" t="s">
        <v>235</v>
      </c>
      <c r="F24" s="19">
        <v>1</v>
      </c>
      <c r="G24" s="19"/>
      <c r="H24" s="19"/>
      <c r="I24" s="19" t="s">
        <v>236</v>
      </c>
    </row>
    <row r="25" spans="1:9" s="10" customFormat="1" x14ac:dyDescent="0.15">
      <c r="A25" s="86"/>
      <c r="B25" s="86"/>
      <c r="C25" s="86"/>
      <c r="D25" s="86"/>
      <c r="E25" s="19" t="s">
        <v>227</v>
      </c>
      <c r="F25" s="19">
        <v>350</v>
      </c>
      <c r="G25" s="19"/>
      <c r="H25" s="19"/>
      <c r="I25" s="19" t="s">
        <v>228</v>
      </c>
    </row>
    <row r="26" spans="1:9" s="10" customFormat="1" ht="27" x14ac:dyDescent="0.15">
      <c r="A26" s="86"/>
      <c r="B26" s="86"/>
      <c r="C26" s="86" t="s">
        <v>20</v>
      </c>
      <c r="D26" s="86"/>
      <c r="E26" s="19" t="s">
        <v>229</v>
      </c>
      <c r="F26" s="19">
        <v>15</v>
      </c>
      <c r="G26" s="19"/>
      <c r="H26" s="19"/>
      <c r="I26" s="29" t="s">
        <v>76</v>
      </c>
    </row>
    <row r="27" spans="1:9" s="10" customFormat="1" ht="13.5" customHeight="1" x14ac:dyDescent="0.15">
      <c r="A27" s="86"/>
      <c r="B27" s="86"/>
      <c r="C27" s="76" t="s">
        <v>58</v>
      </c>
      <c r="D27" s="77"/>
      <c r="E27" s="77"/>
      <c r="F27" s="77"/>
      <c r="G27" s="78"/>
      <c r="H27" s="25"/>
      <c r="I27" s="19"/>
    </row>
    <row r="28" spans="1:9" s="10" customFormat="1" x14ac:dyDescent="0.15">
      <c r="A28" s="86" t="s">
        <v>241</v>
      </c>
      <c r="B28" s="86"/>
      <c r="C28" s="86" t="s">
        <v>217</v>
      </c>
      <c r="D28" s="86"/>
      <c r="E28" s="19" t="s">
        <v>218</v>
      </c>
      <c r="F28" s="19">
        <v>12</v>
      </c>
      <c r="G28" s="19"/>
      <c r="H28" s="19"/>
      <c r="I28" s="19"/>
    </row>
    <row r="29" spans="1:9" s="10" customFormat="1" x14ac:dyDescent="0.15">
      <c r="A29" s="86"/>
      <c r="B29" s="86"/>
      <c r="C29" s="86" t="s">
        <v>220</v>
      </c>
      <c r="D29" s="86"/>
      <c r="E29" s="19" t="s">
        <v>238</v>
      </c>
      <c r="F29" s="19">
        <v>12</v>
      </c>
      <c r="G29" s="19"/>
      <c r="H29" s="19"/>
      <c r="I29" s="19" t="s">
        <v>319</v>
      </c>
    </row>
    <row r="30" spans="1:9" s="10" customFormat="1" x14ac:dyDescent="0.15">
      <c r="A30" s="86"/>
      <c r="B30" s="86"/>
      <c r="C30" s="86" t="s">
        <v>18</v>
      </c>
      <c r="D30" s="86"/>
      <c r="E30" s="19" t="s">
        <v>231</v>
      </c>
      <c r="F30" s="19">
        <v>12</v>
      </c>
      <c r="G30" s="19"/>
      <c r="H30" s="19"/>
      <c r="I30" s="19" t="s">
        <v>242</v>
      </c>
    </row>
    <row r="31" spans="1:9" s="10" customFormat="1" ht="27" x14ac:dyDescent="0.15">
      <c r="A31" s="86"/>
      <c r="B31" s="86"/>
      <c r="C31" s="86" t="s">
        <v>223</v>
      </c>
      <c r="D31" s="86"/>
      <c r="E31" s="19" t="s">
        <v>104</v>
      </c>
      <c r="F31" s="19">
        <v>6</v>
      </c>
      <c r="G31" s="19"/>
      <c r="H31" s="19"/>
      <c r="I31" s="19" t="s">
        <v>240</v>
      </c>
    </row>
    <row r="32" spans="1:9" s="10" customFormat="1" x14ac:dyDescent="0.15">
      <c r="A32" s="86"/>
      <c r="B32" s="86"/>
      <c r="C32" s="86" t="s">
        <v>226</v>
      </c>
      <c r="D32" s="86"/>
      <c r="E32" s="19" t="s">
        <v>235</v>
      </c>
      <c r="F32" s="19">
        <v>1</v>
      </c>
      <c r="G32" s="19"/>
      <c r="H32" s="19"/>
      <c r="I32" s="19" t="s">
        <v>236</v>
      </c>
    </row>
    <row r="33" spans="1:9" s="10" customFormat="1" x14ac:dyDescent="0.15">
      <c r="A33" s="86"/>
      <c r="B33" s="86"/>
      <c r="C33" s="86"/>
      <c r="D33" s="86"/>
      <c r="E33" s="19" t="s">
        <v>227</v>
      </c>
      <c r="F33" s="19">
        <v>150</v>
      </c>
      <c r="G33" s="19"/>
      <c r="H33" s="19"/>
      <c r="I33" s="19" t="s">
        <v>228</v>
      </c>
    </row>
    <row r="34" spans="1:9" s="10" customFormat="1" ht="27" x14ac:dyDescent="0.15">
      <c r="A34" s="86"/>
      <c r="B34" s="86"/>
      <c r="C34" s="86" t="s">
        <v>20</v>
      </c>
      <c r="D34" s="86"/>
      <c r="E34" s="19" t="s">
        <v>229</v>
      </c>
      <c r="F34" s="19">
        <v>6</v>
      </c>
      <c r="G34" s="19"/>
      <c r="H34" s="19"/>
      <c r="I34" s="29" t="s">
        <v>76</v>
      </c>
    </row>
    <row r="35" spans="1:9" s="10" customFormat="1" ht="13.5" customHeight="1" x14ac:dyDescent="0.15">
      <c r="A35" s="86"/>
      <c r="B35" s="86"/>
      <c r="C35" s="76" t="s">
        <v>58</v>
      </c>
      <c r="D35" s="77"/>
      <c r="E35" s="77"/>
      <c r="F35" s="77"/>
      <c r="G35" s="78"/>
      <c r="H35" s="25"/>
      <c r="I35" s="19"/>
    </row>
    <row r="36" spans="1:9" s="10" customFormat="1" x14ac:dyDescent="0.15">
      <c r="A36" s="86" t="s">
        <v>320</v>
      </c>
      <c r="B36" s="86"/>
      <c r="C36" s="86" t="s">
        <v>217</v>
      </c>
      <c r="D36" s="86"/>
      <c r="E36" s="19" t="s">
        <v>218</v>
      </c>
      <c r="F36" s="19">
        <v>18</v>
      </c>
      <c r="G36" s="19"/>
      <c r="H36" s="19"/>
      <c r="I36" s="19"/>
    </row>
    <row r="37" spans="1:9" s="10" customFormat="1" x14ac:dyDescent="0.15">
      <c r="A37" s="86"/>
      <c r="B37" s="86"/>
      <c r="C37" s="86" t="s">
        <v>36</v>
      </c>
      <c r="D37" s="86"/>
      <c r="E37" s="19" t="s">
        <v>238</v>
      </c>
      <c r="F37" s="19">
        <v>12</v>
      </c>
      <c r="G37" s="19"/>
      <c r="H37" s="19"/>
      <c r="I37" s="19" t="s">
        <v>321</v>
      </c>
    </row>
    <row r="38" spans="1:9" s="10" customFormat="1" x14ac:dyDescent="0.15">
      <c r="A38" s="86"/>
      <c r="B38" s="86"/>
      <c r="C38" s="86" t="s">
        <v>18</v>
      </c>
      <c r="D38" s="86"/>
      <c r="E38" s="19" t="s">
        <v>231</v>
      </c>
      <c r="F38" s="19">
        <v>24</v>
      </c>
      <c r="G38" s="19"/>
      <c r="H38" s="19"/>
      <c r="I38" s="19" t="s">
        <v>243</v>
      </c>
    </row>
    <row r="39" spans="1:9" s="10" customFormat="1" ht="27" x14ac:dyDescent="0.15">
      <c r="A39" s="86"/>
      <c r="B39" s="86"/>
      <c r="C39" s="86" t="s">
        <v>223</v>
      </c>
      <c r="D39" s="86"/>
      <c r="E39" s="19" t="s">
        <v>104</v>
      </c>
      <c r="F39" s="19">
        <v>6</v>
      </c>
      <c r="G39" s="19"/>
      <c r="H39" s="19"/>
      <c r="I39" s="19" t="s">
        <v>240</v>
      </c>
    </row>
    <row r="40" spans="1:9" s="10" customFormat="1" x14ac:dyDescent="0.15">
      <c r="A40" s="86"/>
      <c r="B40" s="86"/>
      <c r="C40" s="86" t="s">
        <v>226</v>
      </c>
      <c r="D40" s="86"/>
      <c r="E40" s="19" t="s">
        <v>235</v>
      </c>
      <c r="F40" s="19">
        <v>1</v>
      </c>
      <c r="G40" s="19"/>
      <c r="H40" s="19"/>
      <c r="I40" s="19" t="s">
        <v>236</v>
      </c>
    </row>
    <row r="41" spans="1:9" s="10" customFormat="1" x14ac:dyDescent="0.15">
      <c r="A41" s="86"/>
      <c r="B41" s="86"/>
      <c r="C41" s="86"/>
      <c r="D41" s="86"/>
      <c r="E41" s="19" t="s">
        <v>227</v>
      </c>
      <c r="F41" s="19">
        <v>150</v>
      </c>
      <c r="G41" s="19"/>
      <c r="H41" s="19"/>
      <c r="I41" s="19" t="s">
        <v>228</v>
      </c>
    </row>
    <row r="42" spans="1:9" s="10" customFormat="1" ht="27" x14ac:dyDescent="0.15">
      <c r="A42" s="86"/>
      <c r="B42" s="86"/>
      <c r="C42" s="86" t="s">
        <v>20</v>
      </c>
      <c r="D42" s="86"/>
      <c r="E42" s="19" t="s">
        <v>229</v>
      </c>
      <c r="F42" s="19">
        <v>6</v>
      </c>
      <c r="G42" s="19"/>
      <c r="H42" s="19"/>
      <c r="I42" s="29" t="s">
        <v>76</v>
      </c>
    </row>
    <row r="43" spans="1:9" s="10" customFormat="1" ht="13.5" customHeight="1" x14ac:dyDescent="0.15">
      <c r="A43" s="86"/>
      <c r="B43" s="86"/>
      <c r="C43" s="76" t="s">
        <v>58</v>
      </c>
      <c r="D43" s="77"/>
      <c r="E43" s="77"/>
      <c r="F43" s="77"/>
      <c r="G43" s="78"/>
      <c r="H43" s="25"/>
      <c r="I43" s="19"/>
    </row>
    <row r="44" spans="1:9" s="10" customFormat="1" x14ac:dyDescent="0.15">
      <c r="A44" s="86" t="s">
        <v>244</v>
      </c>
      <c r="B44" s="86"/>
      <c r="C44" s="86" t="s">
        <v>217</v>
      </c>
      <c r="D44" s="86"/>
      <c r="E44" s="19" t="s">
        <v>245</v>
      </c>
      <c r="F44" s="19">
        <v>21</v>
      </c>
      <c r="G44" s="19"/>
      <c r="H44" s="19"/>
      <c r="I44" s="19" t="s">
        <v>246</v>
      </c>
    </row>
    <row r="45" spans="1:9" s="10" customFormat="1" x14ac:dyDescent="0.15">
      <c r="A45" s="86"/>
      <c r="B45" s="86"/>
      <c r="C45" s="86" t="s">
        <v>36</v>
      </c>
      <c r="D45" s="86"/>
      <c r="E45" s="19" t="s">
        <v>231</v>
      </c>
      <c r="F45" s="19">
        <v>21</v>
      </c>
      <c r="G45" s="19"/>
      <c r="H45" s="19"/>
      <c r="I45" s="19" t="s">
        <v>246</v>
      </c>
    </row>
    <row r="46" spans="1:9" s="10" customFormat="1" x14ac:dyDescent="0.15">
      <c r="A46" s="86"/>
      <c r="B46" s="86"/>
      <c r="C46" s="86" t="s">
        <v>223</v>
      </c>
      <c r="D46" s="86"/>
      <c r="E46" s="19" t="s">
        <v>121</v>
      </c>
      <c r="F46" s="19">
        <v>21</v>
      </c>
      <c r="G46" s="19"/>
      <c r="H46" s="19"/>
      <c r="I46" s="19"/>
    </row>
    <row r="47" spans="1:9" s="10" customFormat="1" ht="27" x14ac:dyDescent="0.15">
      <c r="A47" s="86"/>
      <c r="B47" s="86"/>
      <c r="C47" s="86" t="s">
        <v>20</v>
      </c>
      <c r="D47" s="86"/>
      <c r="E47" s="19" t="s">
        <v>229</v>
      </c>
      <c r="F47" s="19">
        <v>21</v>
      </c>
      <c r="G47" s="41"/>
      <c r="H47" s="19"/>
      <c r="I47" s="29" t="s">
        <v>76</v>
      </c>
    </row>
    <row r="48" spans="1:9" s="10" customFormat="1" ht="13.5" customHeight="1" x14ac:dyDescent="0.15">
      <c r="A48" s="86"/>
      <c r="B48" s="86"/>
      <c r="C48" s="76" t="s">
        <v>58</v>
      </c>
      <c r="D48" s="77"/>
      <c r="E48" s="77"/>
      <c r="F48" s="77"/>
      <c r="G48" s="78"/>
      <c r="H48" s="25"/>
      <c r="I48" s="19"/>
    </row>
    <row r="49" spans="1:9" s="10" customFormat="1" ht="27" x14ac:dyDescent="0.15">
      <c r="A49" s="86" t="s">
        <v>52</v>
      </c>
      <c r="B49" s="86"/>
      <c r="C49" s="86"/>
      <c r="D49" s="86"/>
      <c r="E49" s="19" t="s">
        <v>247</v>
      </c>
      <c r="F49" s="19">
        <v>1</v>
      </c>
      <c r="G49" s="19"/>
      <c r="H49" s="19"/>
      <c r="I49" s="19" t="s">
        <v>248</v>
      </c>
    </row>
    <row r="50" spans="1:9" s="10" customFormat="1" ht="13.5" customHeight="1" x14ac:dyDescent="0.15">
      <c r="A50" s="76" t="s">
        <v>58</v>
      </c>
      <c r="B50" s="77"/>
      <c r="C50" s="77"/>
      <c r="D50" s="77"/>
      <c r="E50" s="77"/>
      <c r="F50" s="77"/>
      <c r="G50" s="78"/>
      <c r="H50" s="25"/>
      <c r="I50" s="19"/>
    </row>
    <row r="51" spans="1:9" s="10" customFormat="1" ht="13.5" customHeight="1" x14ac:dyDescent="0.15">
      <c r="A51" s="76" t="s">
        <v>66</v>
      </c>
      <c r="B51" s="77"/>
      <c r="C51" s="77"/>
      <c r="D51" s="77"/>
      <c r="E51" s="77"/>
      <c r="F51" s="77"/>
      <c r="G51" s="78"/>
      <c r="H51" s="25"/>
      <c r="I51" s="19"/>
    </row>
    <row r="52" spans="1:9" s="10" customFormat="1" ht="13.5" customHeight="1" x14ac:dyDescent="0.15">
      <c r="A52" s="87" t="s">
        <v>338</v>
      </c>
      <c r="B52" s="88"/>
      <c r="C52" s="88"/>
      <c r="D52" s="88"/>
      <c r="E52" s="88"/>
      <c r="F52" s="88"/>
      <c r="G52" s="89"/>
      <c r="H52" s="34"/>
      <c r="I52" s="19" t="s">
        <v>332</v>
      </c>
    </row>
    <row r="53" spans="1:9" s="10" customFormat="1" ht="13.5" customHeight="1" x14ac:dyDescent="0.15">
      <c r="A53" s="76" t="s">
        <v>9</v>
      </c>
      <c r="B53" s="77"/>
      <c r="C53" s="77"/>
      <c r="D53" s="77"/>
      <c r="E53" s="77"/>
      <c r="F53" s="77"/>
      <c r="G53" s="78"/>
      <c r="H53" s="34"/>
      <c r="I53" s="19"/>
    </row>
  </sheetData>
  <mergeCells count="55">
    <mergeCell ref="A51:G51"/>
    <mergeCell ref="A52:G52"/>
    <mergeCell ref="A53:G53"/>
    <mergeCell ref="A5:B11"/>
    <mergeCell ref="A12:B19"/>
    <mergeCell ref="C16:D17"/>
    <mergeCell ref="A20:B27"/>
    <mergeCell ref="C24:D25"/>
    <mergeCell ref="A28:B35"/>
    <mergeCell ref="C32:D33"/>
    <mergeCell ref="A36:B43"/>
    <mergeCell ref="C40:D41"/>
    <mergeCell ref="A44:B48"/>
    <mergeCell ref="A49:D49"/>
    <mergeCell ref="C11:G11"/>
    <mergeCell ref="C44:D44"/>
    <mergeCell ref="C45:D45"/>
    <mergeCell ref="C46:D46"/>
    <mergeCell ref="C47:D47"/>
    <mergeCell ref="C48:G48"/>
    <mergeCell ref="A50:G50"/>
    <mergeCell ref="C37:D37"/>
    <mergeCell ref="C38:D38"/>
    <mergeCell ref="C39:D39"/>
    <mergeCell ref="C42:D42"/>
    <mergeCell ref="C43:G43"/>
    <mergeCell ref="C30:D30"/>
    <mergeCell ref="C31:D31"/>
    <mergeCell ref="C34:D34"/>
    <mergeCell ref="C36:D36"/>
    <mergeCell ref="C35:G35"/>
    <mergeCell ref="C23:D23"/>
    <mergeCell ref="C26:D26"/>
    <mergeCell ref="C28:D28"/>
    <mergeCell ref="C29:D29"/>
    <mergeCell ref="C27:G27"/>
    <mergeCell ref="C18:D18"/>
    <mergeCell ref="C20:D20"/>
    <mergeCell ref="C21:D21"/>
    <mergeCell ref="C22:D22"/>
    <mergeCell ref="C19:G19"/>
    <mergeCell ref="C12:D12"/>
    <mergeCell ref="C13:D13"/>
    <mergeCell ref="C14:D14"/>
    <mergeCell ref="C15:D15"/>
    <mergeCell ref="C6:D6"/>
    <mergeCell ref="C7:D7"/>
    <mergeCell ref="C8:D8"/>
    <mergeCell ref="C9:D9"/>
    <mergeCell ref="C10:D10"/>
    <mergeCell ref="A1:I2"/>
    <mergeCell ref="A4:B4"/>
    <mergeCell ref="C4:D4"/>
    <mergeCell ref="C5:D5"/>
    <mergeCell ref="B3:I3"/>
  </mergeCells>
  <phoneticPr fontId="7" type="noConversion"/>
  <printOptions horizontalCentered="1"/>
  <pageMargins left="0.75138888888888899" right="0.75138888888888899" top="0.39305555555555599" bottom="0.39305555555555599" header="0.5" footer="0.5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"/>
  <sheetViews>
    <sheetView view="pageBreakPreview" zoomScaleNormal="100" zoomScaleSheetLayoutView="100" workbookViewId="0">
      <selection activeCell="B2" sqref="B2:G2"/>
    </sheetView>
  </sheetViews>
  <sheetFormatPr defaultColWidth="9" defaultRowHeight="13.5" x14ac:dyDescent="0.15"/>
  <cols>
    <col min="1" max="1" width="8.75" style="5" customWidth="1"/>
    <col min="2" max="2" width="12.875" style="1" customWidth="1"/>
    <col min="3" max="3" width="10.25" style="1" customWidth="1"/>
    <col min="4" max="4" width="6.625" style="5" customWidth="1"/>
    <col min="5" max="5" width="10.75" style="5" customWidth="1"/>
    <col min="6" max="6" width="12.75" style="5" customWidth="1"/>
    <col min="7" max="7" width="58.75" style="9" customWidth="1"/>
    <col min="8" max="16384" width="9" style="5"/>
  </cols>
  <sheetData>
    <row r="1" spans="1:7" ht="25.5" x14ac:dyDescent="0.15">
      <c r="A1" s="90" t="s">
        <v>327</v>
      </c>
      <c r="B1" s="90"/>
      <c r="C1" s="90"/>
      <c r="D1" s="90"/>
      <c r="E1" s="90"/>
      <c r="F1" s="90"/>
      <c r="G1" s="90"/>
    </row>
    <row r="2" spans="1:7" ht="327" customHeight="1" x14ac:dyDescent="0.15">
      <c r="A2" s="100" t="s">
        <v>3</v>
      </c>
      <c r="B2" s="65" t="s">
        <v>249</v>
      </c>
      <c r="C2" s="66"/>
      <c r="D2" s="66"/>
      <c r="E2" s="66"/>
      <c r="F2" s="66"/>
      <c r="G2" s="73"/>
    </row>
    <row r="3" spans="1:7" ht="225" customHeight="1" x14ac:dyDescent="0.15">
      <c r="A3" s="101"/>
      <c r="B3" s="65" t="s">
        <v>322</v>
      </c>
      <c r="C3" s="66"/>
      <c r="D3" s="66"/>
      <c r="E3" s="66"/>
      <c r="F3" s="66"/>
      <c r="G3" s="73"/>
    </row>
    <row r="4" spans="1:7" s="7" customFormat="1" x14ac:dyDescent="0.15">
      <c r="A4" s="16"/>
      <c r="B4" s="25" t="s">
        <v>5</v>
      </c>
      <c r="C4" s="25" t="s">
        <v>6</v>
      </c>
      <c r="D4" s="16" t="s">
        <v>8</v>
      </c>
      <c r="E4" s="16" t="s">
        <v>7</v>
      </c>
      <c r="F4" s="16" t="s">
        <v>9</v>
      </c>
      <c r="G4" s="17" t="s">
        <v>2</v>
      </c>
    </row>
    <row r="5" spans="1:7" s="8" customFormat="1" ht="40.5" x14ac:dyDescent="0.15">
      <c r="A5" s="86" t="s">
        <v>250</v>
      </c>
      <c r="B5" s="29" t="s">
        <v>251</v>
      </c>
      <c r="C5" s="19" t="s">
        <v>252</v>
      </c>
      <c r="D5" s="22">
        <v>6</v>
      </c>
      <c r="E5" s="22"/>
      <c r="F5" s="22"/>
      <c r="G5" s="42" t="s">
        <v>253</v>
      </c>
    </row>
    <row r="6" spans="1:7" s="8" customFormat="1" ht="40.5" x14ac:dyDescent="0.15">
      <c r="A6" s="86"/>
      <c r="B6" s="29" t="s">
        <v>254</v>
      </c>
      <c r="C6" s="19" t="s">
        <v>252</v>
      </c>
      <c r="D6" s="22">
        <v>10</v>
      </c>
      <c r="E6" s="22"/>
      <c r="F6" s="22"/>
      <c r="G6" s="42" t="s">
        <v>255</v>
      </c>
    </row>
    <row r="7" spans="1:7" s="8" customFormat="1" ht="40.5" x14ac:dyDescent="0.15">
      <c r="A7" s="86"/>
      <c r="B7" s="29" t="s">
        <v>256</v>
      </c>
      <c r="C7" s="19" t="s">
        <v>257</v>
      </c>
      <c r="D7" s="22">
        <v>1</v>
      </c>
      <c r="E7" s="22"/>
      <c r="F7" s="22"/>
      <c r="G7" s="42" t="s">
        <v>258</v>
      </c>
    </row>
    <row r="8" spans="1:7" s="8" customFormat="1" ht="40.5" x14ac:dyDescent="0.15">
      <c r="A8" s="86"/>
      <c r="B8" s="29" t="s">
        <v>259</v>
      </c>
      <c r="C8" s="19" t="s">
        <v>260</v>
      </c>
      <c r="D8" s="22">
        <v>2</v>
      </c>
      <c r="E8" s="22"/>
      <c r="F8" s="22"/>
      <c r="G8" s="42" t="s">
        <v>261</v>
      </c>
    </row>
    <row r="9" spans="1:7" s="8" customFormat="1" ht="40.5" x14ac:dyDescent="0.15">
      <c r="A9" s="86" t="s">
        <v>262</v>
      </c>
      <c r="B9" s="29" t="s">
        <v>263</v>
      </c>
      <c r="C9" s="19" t="s">
        <v>264</v>
      </c>
      <c r="D9" s="22">
        <v>10</v>
      </c>
      <c r="E9" s="22"/>
      <c r="F9" s="22"/>
      <c r="G9" s="42" t="s">
        <v>265</v>
      </c>
    </row>
    <row r="10" spans="1:7" s="8" customFormat="1" x14ac:dyDescent="0.15">
      <c r="A10" s="86"/>
      <c r="B10" s="29" t="s">
        <v>266</v>
      </c>
      <c r="C10" s="19" t="s">
        <v>20</v>
      </c>
      <c r="D10" s="22">
        <v>10</v>
      </c>
      <c r="E10" s="22"/>
      <c r="F10" s="22"/>
      <c r="G10" s="42" t="s">
        <v>76</v>
      </c>
    </row>
    <row r="11" spans="1:7" s="8" customFormat="1" ht="27" x14ac:dyDescent="0.15">
      <c r="A11" s="86" t="s">
        <v>267</v>
      </c>
      <c r="B11" s="29" t="s">
        <v>268</v>
      </c>
      <c r="C11" s="19" t="s">
        <v>269</v>
      </c>
      <c r="D11" s="22">
        <v>1</v>
      </c>
      <c r="E11" s="22"/>
      <c r="F11" s="22"/>
      <c r="G11" s="42" t="s">
        <v>270</v>
      </c>
    </row>
    <row r="12" spans="1:7" s="8" customFormat="1" ht="27" x14ac:dyDescent="0.15">
      <c r="A12" s="86"/>
      <c r="B12" s="29" t="s">
        <v>271</v>
      </c>
      <c r="C12" s="19" t="s">
        <v>272</v>
      </c>
      <c r="D12" s="22">
        <v>1</v>
      </c>
      <c r="E12" s="22"/>
      <c r="F12" s="22"/>
      <c r="G12" s="42" t="s">
        <v>273</v>
      </c>
    </row>
    <row r="13" spans="1:7" s="8" customFormat="1" ht="27" x14ac:dyDescent="0.15">
      <c r="A13" s="19" t="s">
        <v>274</v>
      </c>
      <c r="B13" s="29" t="s">
        <v>275</v>
      </c>
      <c r="C13" s="19" t="s">
        <v>36</v>
      </c>
      <c r="D13" s="22">
        <v>8</v>
      </c>
      <c r="E13" s="22"/>
      <c r="F13" s="22"/>
      <c r="G13" s="42" t="s">
        <v>276</v>
      </c>
    </row>
    <row r="14" spans="1:7" s="8" customFormat="1" ht="40.5" x14ac:dyDescent="0.15">
      <c r="A14" s="86" t="s">
        <v>277</v>
      </c>
      <c r="B14" s="29" t="s">
        <v>278</v>
      </c>
      <c r="C14" s="19" t="s">
        <v>36</v>
      </c>
      <c r="D14" s="22">
        <v>4</v>
      </c>
      <c r="E14" s="22"/>
      <c r="F14" s="22"/>
      <c r="G14" s="42" t="s">
        <v>279</v>
      </c>
    </row>
    <row r="15" spans="1:7" s="8" customFormat="1" x14ac:dyDescent="0.15">
      <c r="A15" s="86"/>
      <c r="B15" s="43" t="s">
        <v>280</v>
      </c>
      <c r="C15" s="19" t="s">
        <v>20</v>
      </c>
      <c r="D15" s="22">
        <v>10</v>
      </c>
      <c r="E15" s="22"/>
      <c r="F15" s="22"/>
      <c r="G15" s="42" t="s">
        <v>76</v>
      </c>
    </row>
    <row r="16" spans="1:7" s="8" customFormat="1" ht="27" x14ac:dyDescent="0.15">
      <c r="A16" s="19" t="s">
        <v>281</v>
      </c>
      <c r="B16" s="29" t="s">
        <v>282</v>
      </c>
      <c r="C16" s="19" t="s">
        <v>283</v>
      </c>
      <c r="D16" s="22">
        <v>1</v>
      </c>
      <c r="E16" s="22"/>
      <c r="F16" s="22"/>
      <c r="G16" s="42" t="s">
        <v>284</v>
      </c>
    </row>
    <row r="17" spans="1:7" s="8" customFormat="1" ht="40.5" x14ac:dyDescent="0.15">
      <c r="A17" s="96" t="s">
        <v>54</v>
      </c>
      <c r="B17" s="97"/>
      <c r="C17" s="19" t="s">
        <v>55</v>
      </c>
      <c r="D17" s="22">
        <v>12</v>
      </c>
      <c r="E17" s="19"/>
      <c r="F17" s="22"/>
      <c r="G17" s="42" t="s">
        <v>56</v>
      </c>
    </row>
    <row r="18" spans="1:7" s="8" customFormat="1" ht="40.5" x14ac:dyDescent="0.15">
      <c r="A18" s="98"/>
      <c r="B18" s="99"/>
      <c r="C18" s="19" t="s">
        <v>57</v>
      </c>
      <c r="D18" s="22">
        <v>12</v>
      </c>
      <c r="E18" s="19"/>
      <c r="F18" s="22"/>
      <c r="G18" s="42" t="s">
        <v>56</v>
      </c>
    </row>
    <row r="19" spans="1:7" s="8" customFormat="1" x14ac:dyDescent="0.15">
      <c r="A19" s="76" t="s">
        <v>58</v>
      </c>
      <c r="B19" s="77"/>
      <c r="C19" s="77"/>
      <c r="D19" s="77"/>
      <c r="E19" s="78"/>
      <c r="F19" s="16"/>
      <c r="G19" s="22"/>
    </row>
    <row r="20" spans="1:7" s="8" customFormat="1" ht="40.5" x14ac:dyDescent="0.15">
      <c r="A20" s="87" t="s">
        <v>338</v>
      </c>
      <c r="B20" s="88"/>
      <c r="C20" s="88"/>
      <c r="D20" s="88"/>
      <c r="E20" s="89"/>
      <c r="F20" s="22"/>
      <c r="G20" s="42" t="s">
        <v>334</v>
      </c>
    </row>
    <row r="21" spans="1:7" s="8" customFormat="1" x14ac:dyDescent="0.15">
      <c r="A21" s="76" t="s">
        <v>9</v>
      </c>
      <c r="B21" s="77"/>
      <c r="C21" s="77"/>
      <c r="D21" s="77"/>
      <c r="E21" s="78"/>
      <c r="F21" s="16"/>
      <c r="G21" s="44"/>
    </row>
  </sheetData>
  <mergeCells count="12">
    <mergeCell ref="A1:G1"/>
    <mergeCell ref="A20:E20"/>
    <mergeCell ref="A17:B18"/>
    <mergeCell ref="A19:E19"/>
    <mergeCell ref="A21:E21"/>
    <mergeCell ref="B3:G3"/>
    <mergeCell ref="B2:G2"/>
    <mergeCell ref="A2:A3"/>
    <mergeCell ref="A5:A8"/>
    <mergeCell ref="A9:A10"/>
    <mergeCell ref="A11:A12"/>
    <mergeCell ref="A14:A15"/>
  </mergeCells>
  <phoneticPr fontId="7" type="noConversion"/>
  <pageMargins left="0.75138888888888899" right="0.75138888888888899" top="0.39305555555555599" bottom="0.39305555555555599" header="0.5" footer="0.5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S28"/>
  <sheetViews>
    <sheetView view="pageBreakPreview" zoomScaleNormal="100" zoomScaleSheetLayoutView="100" workbookViewId="0">
      <selection activeCell="C8" sqref="C8:F8"/>
    </sheetView>
  </sheetViews>
  <sheetFormatPr defaultColWidth="5.875" defaultRowHeight="13.5" x14ac:dyDescent="0.15"/>
  <cols>
    <col min="1" max="1" width="10" style="1" customWidth="1"/>
    <col min="2" max="2" width="6.875" style="1" customWidth="1"/>
    <col min="3" max="4" width="8.875" style="1" customWidth="1"/>
    <col min="5" max="5" width="6.125" style="4" customWidth="1"/>
    <col min="6" max="6" width="7.5" style="4" customWidth="1"/>
    <col min="7" max="7" width="15.5" style="4" customWidth="1"/>
    <col min="8" max="8" width="46.875" style="4" customWidth="1"/>
    <col min="9" max="201" width="5.875" style="1"/>
    <col min="202" max="16384" width="5.875" style="5"/>
  </cols>
  <sheetData>
    <row r="1" spans="1:8" s="1" customFormat="1" x14ac:dyDescent="0.15">
      <c r="A1" s="102" t="s">
        <v>328</v>
      </c>
      <c r="B1" s="103"/>
      <c r="C1" s="103"/>
      <c r="D1" s="103"/>
      <c r="E1" s="103"/>
      <c r="F1" s="103"/>
      <c r="G1" s="103"/>
      <c r="H1" s="104"/>
    </row>
    <row r="2" spans="1:8" s="1" customFormat="1" x14ac:dyDescent="0.15">
      <c r="A2" s="105"/>
      <c r="B2" s="106"/>
      <c r="C2" s="106"/>
      <c r="D2" s="106"/>
      <c r="E2" s="106"/>
      <c r="F2" s="106"/>
      <c r="G2" s="106"/>
      <c r="H2" s="107"/>
    </row>
    <row r="3" spans="1:8" s="2" customFormat="1" ht="192.75" customHeight="1" x14ac:dyDescent="0.15">
      <c r="A3" s="19" t="s">
        <v>164</v>
      </c>
      <c r="B3" s="108" t="s">
        <v>285</v>
      </c>
      <c r="C3" s="108"/>
      <c r="D3" s="108"/>
      <c r="E3" s="108"/>
      <c r="F3" s="108"/>
      <c r="G3" s="108"/>
      <c r="H3" s="108"/>
    </row>
    <row r="4" spans="1:8" s="3" customFormat="1" ht="27" x14ac:dyDescent="0.15">
      <c r="A4" s="68" t="s">
        <v>64</v>
      </c>
      <c r="B4" s="68"/>
      <c r="C4" s="68" t="s">
        <v>5</v>
      </c>
      <c r="D4" s="68"/>
      <c r="E4" s="25" t="s">
        <v>8</v>
      </c>
      <c r="F4" s="25" t="s">
        <v>7</v>
      </c>
      <c r="G4" s="25" t="s">
        <v>215</v>
      </c>
      <c r="H4" s="25" t="s">
        <v>323</v>
      </c>
    </row>
    <row r="5" spans="1:8" s="3" customFormat="1" x14ac:dyDescent="0.15">
      <c r="A5" s="86" t="s">
        <v>286</v>
      </c>
      <c r="B5" s="86"/>
      <c r="C5" s="86" t="s">
        <v>286</v>
      </c>
      <c r="D5" s="86"/>
      <c r="E5" s="86">
        <v>12</v>
      </c>
      <c r="F5" s="86"/>
      <c r="G5" s="86"/>
      <c r="H5" s="86" t="s">
        <v>344</v>
      </c>
    </row>
    <row r="6" spans="1:8" s="3" customFormat="1" x14ac:dyDescent="0.15">
      <c r="A6" s="86"/>
      <c r="B6" s="86"/>
      <c r="C6" s="86"/>
      <c r="D6" s="86"/>
      <c r="E6" s="86"/>
      <c r="F6" s="86"/>
      <c r="G6" s="86"/>
      <c r="H6" s="86"/>
    </row>
    <row r="7" spans="1:8" s="3" customFormat="1" x14ac:dyDescent="0.15">
      <c r="A7" s="86"/>
      <c r="B7" s="86"/>
      <c r="C7" s="86"/>
      <c r="D7" s="86"/>
      <c r="E7" s="86"/>
      <c r="F7" s="86"/>
      <c r="G7" s="86"/>
      <c r="H7" s="86"/>
    </row>
    <row r="8" spans="1:8" s="3" customFormat="1" x14ac:dyDescent="0.15">
      <c r="A8" s="86"/>
      <c r="B8" s="86"/>
      <c r="C8" s="76" t="s">
        <v>58</v>
      </c>
      <c r="D8" s="77"/>
      <c r="E8" s="77"/>
      <c r="F8" s="78"/>
      <c r="G8" s="25"/>
      <c r="H8" s="19"/>
    </row>
    <row r="9" spans="1:8" s="3" customFormat="1" x14ac:dyDescent="0.15">
      <c r="A9" s="86" t="s">
        <v>287</v>
      </c>
      <c r="B9" s="86"/>
      <c r="C9" s="86" t="s">
        <v>223</v>
      </c>
      <c r="D9" s="86"/>
      <c r="E9" s="19">
        <v>1000</v>
      </c>
      <c r="F9" s="19"/>
      <c r="G9" s="19"/>
      <c r="H9" s="113" t="s">
        <v>349</v>
      </c>
    </row>
    <row r="10" spans="1:8" s="3" customFormat="1" x14ac:dyDescent="0.15">
      <c r="A10" s="86"/>
      <c r="B10" s="86"/>
      <c r="C10" s="76" t="s">
        <v>58</v>
      </c>
      <c r="D10" s="77"/>
      <c r="E10" s="77"/>
      <c r="F10" s="78"/>
      <c r="G10" s="25"/>
      <c r="H10" s="112"/>
    </row>
    <row r="11" spans="1:8" s="3" customFormat="1" x14ac:dyDescent="0.15">
      <c r="A11" s="86" t="s">
        <v>288</v>
      </c>
      <c r="B11" s="86"/>
      <c r="C11" s="86" t="s">
        <v>18</v>
      </c>
      <c r="D11" s="86"/>
      <c r="E11" s="19">
        <v>36</v>
      </c>
      <c r="F11" s="19"/>
      <c r="G11" s="19"/>
      <c r="H11" s="111" t="s">
        <v>350</v>
      </c>
    </row>
    <row r="12" spans="1:8" s="3" customFormat="1" ht="27" x14ac:dyDescent="0.15">
      <c r="A12" s="86"/>
      <c r="B12" s="86"/>
      <c r="C12" s="86" t="s">
        <v>223</v>
      </c>
      <c r="D12" s="86"/>
      <c r="E12" s="19">
        <v>18</v>
      </c>
      <c r="F12" s="19"/>
      <c r="G12" s="19"/>
      <c r="H12" s="111" t="s">
        <v>345</v>
      </c>
    </row>
    <row r="13" spans="1:8" s="3" customFormat="1" x14ac:dyDescent="0.15">
      <c r="A13" s="86"/>
      <c r="B13" s="86"/>
      <c r="C13" s="86" t="s">
        <v>226</v>
      </c>
      <c r="D13" s="86"/>
      <c r="E13" s="19">
        <v>1</v>
      </c>
      <c r="F13" s="19"/>
      <c r="G13" s="19"/>
      <c r="H13" s="111" t="s">
        <v>236</v>
      </c>
    </row>
    <row r="14" spans="1:8" s="1" customFormat="1" x14ac:dyDescent="0.15">
      <c r="A14" s="86"/>
      <c r="B14" s="86"/>
      <c r="C14" s="76" t="s">
        <v>58</v>
      </c>
      <c r="D14" s="77"/>
      <c r="E14" s="77"/>
      <c r="F14" s="78"/>
      <c r="G14" s="25"/>
      <c r="H14" s="112"/>
    </row>
    <row r="15" spans="1:8" s="1" customFormat="1" x14ac:dyDescent="0.15">
      <c r="A15" s="86" t="s">
        <v>289</v>
      </c>
      <c r="B15" s="86"/>
      <c r="C15" s="86" t="s">
        <v>18</v>
      </c>
      <c r="D15" s="86"/>
      <c r="E15" s="19">
        <v>24</v>
      </c>
      <c r="F15" s="19"/>
      <c r="G15" s="19"/>
      <c r="H15" s="111" t="s">
        <v>346</v>
      </c>
    </row>
    <row r="16" spans="1:8" s="1" customFormat="1" x14ac:dyDescent="0.15">
      <c r="A16" s="86"/>
      <c r="B16" s="86"/>
      <c r="C16" s="86" t="s">
        <v>223</v>
      </c>
      <c r="D16" s="86"/>
      <c r="E16" s="19">
        <v>12</v>
      </c>
      <c r="F16" s="19"/>
      <c r="G16" s="19"/>
      <c r="H16" s="111" t="s">
        <v>347</v>
      </c>
    </row>
    <row r="17" spans="1:8" s="1" customFormat="1" x14ac:dyDescent="0.15">
      <c r="A17" s="86"/>
      <c r="B17" s="86"/>
      <c r="C17" s="86" t="s">
        <v>290</v>
      </c>
      <c r="D17" s="86"/>
      <c r="E17" s="19">
        <v>12</v>
      </c>
      <c r="F17" s="19"/>
      <c r="G17" s="19"/>
      <c r="H17" s="111" t="s">
        <v>352</v>
      </c>
    </row>
    <row r="18" spans="1:8" s="1" customFormat="1" x14ac:dyDescent="0.15">
      <c r="A18" s="86"/>
      <c r="B18" s="86"/>
      <c r="C18" s="86" t="s">
        <v>223</v>
      </c>
      <c r="D18" s="86"/>
      <c r="E18" s="19">
        <v>1</v>
      </c>
      <c r="F18" s="19"/>
      <c r="G18" s="19"/>
      <c r="H18" s="111" t="s">
        <v>236</v>
      </c>
    </row>
    <row r="19" spans="1:8" s="1" customFormat="1" x14ac:dyDescent="0.15">
      <c r="A19" s="86"/>
      <c r="B19" s="86"/>
      <c r="C19" s="76" t="s">
        <v>58</v>
      </c>
      <c r="D19" s="77"/>
      <c r="E19" s="77"/>
      <c r="F19" s="78"/>
      <c r="G19" s="25"/>
      <c r="H19" s="112"/>
    </row>
    <row r="20" spans="1:8" s="1" customFormat="1" x14ac:dyDescent="0.15">
      <c r="A20" s="86" t="s">
        <v>291</v>
      </c>
      <c r="B20" s="86"/>
      <c r="C20" s="86" t="s">
        <v>223</v>
      </c>
      <c r="D20" s="86"/>
      <c r="E20" s="19">
        <v>3</v>
      </c>
      <c r="F20" s="19"/>
      <c r="G20" s="19"/>
      <c r="H20" s="111" t="s">
        <v>348</v>
      </c>
    </row>
    <row r="21" spans="1:8" s="1" customFormat="1" x14ac:dyDescent="0.15">
      <c r="A21" s="86"/>
      <c r="B21" s="86"/>
      <c r="C21" s="86" t="s">
        <v>226</v>
      </c>
      <c r="D21" s="86"/>
      <c r="E21" s="19">
        <v>1</v>
      </c>
      <c r="F21" s="19"/>
      <c r="G21" s="19"/>
      <c r="H21" s="111" t="s">
        <v>236</v>
      </c>
    </row>
    <row r="22" spans="1:8" s="1" customFormat="1" x14ac:dyDescent="0.15">
      <c r="A22" s="86"/>
      <c r="B22" s="86"/>
      <c r="C22" s="76" t="s">
        <v>58</v>
      </c>
      <c r="D22" s="77"/>
      <c r="E22" s="77"/>
      <c r="F22" s="78"/>
      <c r="G22" s="25"/>
      <c r="H22" s="112"/>
    </row>
    <row r="23" spans="1:8" s="1" customFormat="1" x14ac:dyDescent="0.15">
      <c r="A23" s="86" t="s">
        <v>292</v>
      </c>
      <c r="B23" s="86"/>
      <c r="C23" s="86" t="s">
        <v>223</v>
      </c>
      <c r="D23" s="86"/>
      <c r="E23" s="19">
        <v>3</v>
      </c>
      <c r="F23" s="19"/>
      <c r="G23" s="19"/>
      <c r="H23" s="111" t="s">
        <v>351</v>
      </c>
    </row>
    <row r="24" spans="1:8" s="1" customFormat="1" x14ac:dyDescent="0.15">
      <c r="A24" s="86"/>
      <c r="B24" s="86"/>
      <c r="C24" s="76" t="s">
        <v>58</v>
      </c>
      <c r="D24" s="77"/>
      <c r="E24" s="77"/>
      <c r="F24" s="78"/>
      <c r="G24" s="25"/>
      <c r="H24" s="19"/>
    </row>
    <row r="25" spans="1:8" s="1" customFormat="1" x14ac:dyDescent="0.15">
      <c r="A25" s="76" t="s">
        <v>66</v>
      </c>
      <c r="B25" s="77"/>
      <c r="C25" s="77"/>
      <c r="D25" s="77"/>
      <c r="E25" s="77"/>
      <c r="F25" s="78"/>
      <c r="G25" s="25"/>
      <c r="H25" s="19"/>
    </row>
    <row r="26" spans="1:8" s="1" customFormat="1" ht="40.5" x14ac:dyDescent="0.15">
      <c r="A26" s="87" t="s">
        <v>338</v>
      </c>
      <c r="B26" s="88"/>
      <c r="C26" s="88"/>
      <c r="D26" s="88"/>
      <c r="E26" s="88"/>
      <c r="F26" s="89"/>
      <c r="G26" s="41"/>
      <c r="H26" s="19" t="s">
        <v>334</v>
      </c>
    </row>
    <row r="27" spans="1:8" s="1" customFormat="1" x14ac:dyDescent="0.15">
      <c r="A27" s="76" t="s">
        <v>9</v>
      </c>
      <c r="B27" s="77"/>
      <c r="C27" s="77"/>
      <c r="D27" s="77"/>
      <c r="E27" s="77"/>
      <c r="F27" s="78"/>
      <c r="G27" s="34"/>
      <c r="H27" s="19"/>
    </row>
    <row r="28" spans="1:8" x14ac:dyDescent="0.15">
      <c r="H28" s="6"/>
    </row>
  </sheetData>
  <mergeCells count="35">
    <mergeCell ref="E5:E7"/>
    <mergeCell ref="F5:F7"/>
    <mergeCell ref="G5:G7"/>
    <mergeCell ref="H5:H7"/>
    <mergeCell ref="A11:B14"/>
    <mergeCell ref="A9:B10"/>
    <mergeCell ref="C11:D11"/>
    <mergeCell ref="A5:B8"/>
    <mergeCell ref="C5:D7"/>
    <mergeCell ref="C10:F10"/>
    <mergeCell ref="C8:F8"/>
    <mergeCell ref="A15:B19"/>
    <mergeCell ref="A20:B22"/>
    <mergeCell ref="A23:B24"/>
    <mergeCell ref="C16:D16"/>
    <mergeCell ref="C17:D17"/>
    <mergeCell ref="C18:D18"/>
    <mergeCell ref="C19:F19"/>
    <mergeCell ref="C20:D20"/>
    <mergeCell ref="A1:H2"/>
    <mergeCell ref="A27:F27"/>
    <mergeCell ref="A26:F26"/>
    <mergeCell ref="A25:F25"/>
    <mergeCell ref="C22:F22"/>
    <mergeCell ref="C24:F24"/>
    <mergeCell ref="A4:B4"/>
    <mergeCell ref="C4:D4"/>
    <mergeCell ref="B3:H3"/>
    <mergeCell ref="C9:D9"/>
    <mergeCell ref="C15:D15"/>
    <mergeCell ref="C12:D12"/>
    <mergeCell ref="C13:D13"/>
    <mergeCell ref="C14:F14"/>
    <mergeCell ref="C21:D21"/>
    <mergeCell ref="C23:D23"/>
  </mergeCells>
  <phoneticPr fontId="7" type="noConversion"/>
  <printOptions horizontalCentered="1"/>
  <pageMargins left="0.75138888888888899" right="0.75138888888888899" top="0.39305555555555599" bottom="0.39305555555555599" header="0.5" footer="0.5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A28"/>
  <sheetViews>
    <sheetView view="pageBreakPreview" zoomScaleNormal="100" zoomScaleSheetLayoutView="100" workbookViewId="0">
      <selection activeCell="G18" sqref="G18"/>
    </sheetView>
  </sheetViews>
  <sheetFormatPr defaultColWidth="5.875" defaultRowHeight="13.5" x14ac:dyDescent="0.15"/>
  <cols>
    <col min="1" max="1" width="6" style="23" customWidth="1"/>
    <col min="2" max="2" width="8" style="23" customWidth="1"/>
    <col min="3" max="3" width="7.875" style="23" customWidth="1"/>
    <col min="4" max="4" width="5.5" style="23" customWidth="1"/>
    <col min="5" max="5" width="5.875" style="23" customWidth="1"/>
    <col min="6" max="6" width="5.875" style="36" customWidth="1"/>
    <col min="7" max="7" width="7.25" style="36" customWidth="1"/>
    <col min="8" max="8" width="13.75" style="36" customWidth="1"/>
    <col min="9" max="9" width="44" style="23" customWidth="1"/>
    <col min="10" max="209" width="5.875" style="23"/>
    <col min="210" max="16384" width="5.875" style="31"/>
  </cols>
  <sheetData>
    <row r="1" spans="1:9" s="23" customFormat="1" x14ac:dyDescent="0.15">
      <c r="A1" s="72" t="s">
        <v>329</v>
      </c>
      <c r="B1" s="72"/>
      <c r="C1" s="72"/>
      <c r="D1" s="72"/>
      <c r="E1" s="72"/>
      <c r="F1" s="72"/>
      <c r="G1" s="72"/>
      <c r="H1" s="72"/>
      <c r="I1" s="72"/>
    </row>
    <row r="2" spans="1:9" s="23" customFormat="1" x14ac:dyDescent="0.15">
      <c r="A2" s="72"/>
      <c r="B2" s="72"/>
      <c r="C2" s="72"/>
      <c r="D2" s="72"/>
      <c r="E2" s="72"/>
      <c r="F2" s="72"/>
      <c r="G2" s="72"/>
      <c r="H2" s="72"/>
      <c r="I2" s="72"/>
    </row>
    <row r="3" spans="1:9" s="45" customFormat="1" ht="261" customHeight="1" x14ac:dyDescent="0.15">
      <c r="A3" s="40" t="s">
        <v>164</v>
      </c>
      <c r="B3" s="108" t="s">
        <v>293</v>
      </c>
      <c r="C3" s="108"/>
      <c r="D3" s="108"/>
      <c r="E3" s="108"/>
      <c r="F3" s="108"/>
      <c r="G3" s="108"/>
      <c r="H3" s="108"/>
      <c r="I3" s="108"/>
    </row>
    <row r="4" spans="1:9" s="32" customFormat="1" ht="27" x14ac:dyDescent="0.15">
      <c r="A4" s="68" t="s">
        <v>64</v>
      </c>
      <c r="B4" s="68"/>
      <c r="C4" s="68" t="s">
        <v>5</v>
      </c>
      <c r="D4" s="68"/>
      <c r="E4" s="25" t="s">
        <v>65</v>
      </c>
      <c r="F4" s="26" t="s">
        <v>8</v>
      </c>
      <c r="G4" s="25" t="s">
        <v>7</v>
      </c>
      <c r="H4" s="25" t="s">
        <v>215</v>
      </c>
      <c r="I4" s="30" t="s">
        <v>323</v>
      </c>
    </row>
    <row r="5" spans="1:9" s="32" customFormat="1" x14ac:dyDescent="0.15">
      <c r="A5" s="109" t="s">
        <v>294</v>
      </c>
      <c r="B5" s="110"/>
      <c r="C5" s="86" t="s">
        <v>223</v>
      </c>
      <c r="D5" s="86"/>
      <c r="E5" s="19" t="s">
        <v>224</v>
      </c>
      <c r="F5" s="28">
        <v>800</v>
      </c>
      <c r="G5" s="19"/>
      <c r="H5" s="19"/>
      <c r="I5" s="29" t="s">
        <v>295</v>
      </c>
    </row>
    <row r="6" spans="1:9" s="32" customFormat="1" x14ac:dyDescent="0.15">
      <c r="A6" s="109"/>
      <c r="B6" s="110"/>
      <c r="C6" s="86" t="s">
        <v>18</v>
      </c>
      <c r="D6" s="86"/>
      <c r="E6" s="19" t="s">
        <v>296</v>
      </c>
      <c r="F6" s="28">
        <v>90</v>
      </c>
      <c r="G6" s="19"/>
      <c r="H6" s="19"/>
      <c r="I6" s="29" t="s">
        <v>297</v>
      </c>
    </row>
    <row r="7" spans="1:9" s="32" customFormat="1" x14ac:dyDescent="0.15">
      <c r="A7" s="98"/>
      <c r="B7" s="99"/>
      <c r="C7" s="76" t="s">
        <v>58</v>
      </c>
      <c r="D7" s="77"/>
      <c r="E7" s="77"/>
      <c r="F7" s="77"/>
      <c r="G7" s="78"/>
      <c r="H7" s="25"/>
      <c r="I7" s="29"/>
    </row>
    <row r="8" spans="1:9" s="32" customFormat="1" ht="27" x14ac:dyDescent="0.15">
      <c r="A8" s="109" t="s">
        <v>298</v>
      </c>
      <c r="B8" s="110"/>
      <c r="C8" s="86" t="s">
        <v>299</v>
      </c>
      <c r="D8" s="86"/>
      <c r="E8" s="19" t="s">
        <v>104</v>
      </c>
      <c r="F8" s="28">
        <v>6</v>
      </c>
      <c r="G8" s="19"/>
      <c r="H8" s="19"/>
      <c r="I8" s="29" t="s">
        <v>300</v>
      </c>
    </row>
    <row r="9" spans="1:9" s="32" customFormat="1" x14ac:dyDescent="0.15">
      <c r="A9" s="109"/>
      <c r="B9" s="110"/>
      <c r="C9" s="86" t="s">
        <v>18</v>
      </c>
      <c r="D9" s="86"/>
      <c r="E9" s="19" t="s">
        <v>301</v>
      </c>
      <c r="F9" s="28">
        <v>6</v>
      </c>
      <c r="G9" s="19"/>
      <c r="H9" s="19"/>
      <c r="I9" s="29" t="s">
        <v>231</v>
      </c>
    </row>
    <row r="10" spans="1:9" s="32" customFormat="1" x14ac:dyDescent="0.15">
      <c r="A10" s="109"/>
      <c r="B10" s="110"/>
      <c r="C10" s="86" t="s">
        <v>220</v>
      </c>
      <c r="D10" s="86"/>
      <c r="E10" s="19" t="s">
        <v>104</v>
      </c>
      <c r="F10" s="28">
        <v>2</v>
      </c>
      <c r="G10" s="19"/>
      <c r="H10" s="19"/>
      <c r="I10" s="29" t="s">
        <v>302</v>
      </c>
    </row>
    <row r="11" spans="1:9" s="32" customFormat="1" x14ac:dyDescent="0.15">
      <c r="A11" s="109"/>
      <c r="B11" s="110"/>
      <c r="C11" s="86" t="s">
        <v>226</v>
      </c>
      <c r="D11" s="86"/>
      <c r="E11" s="19" t="s">
        <v>235</v>
      </c>
      <c r="F11" s="28">
        <v>1</v>
      </c>
      <c r="G11" s="19"/>
      <c r="H11" s="19"/>
      <c r="I11" s="29" t="s">
        <v>236</v>
      </c>
    </row>
    <row r="12" spans="1:9" s="23" customFormat="1" x14ac:dyDescent="0.15">
      <c r="A12" s="98"/>
      <c r="B12" s="99"/>
      <c r="C12" s="76" t="s">
        <v>58</v>
      </c>
      <c r="D12" s="77"/>
      <c r="E12" s="77"/>
      <c r="F12" s="77"/>
      <c r="G12" s="78"/>
      <c r="H12" s="25"/>
      <c r="I12" s="29"/>
    </row>
    <row r="13" spans="1:9" s="23" customFormat="1" x14ac:dyDescent="0.15">
      <c r="A13" s="96" t="s">
        <v>303</v>
      </c>
      <c r="B13" s="97"/>
      <c r="C13" s="86" t="s">
        <v>220</v>
      </c>
      <c r="D13" s="86"/>
      <c r="E13" s="19" t="s">
        <v>231</v>
      </c>
      <c r="F13" s="28">
        <v>10</v>
      </c>
      <c r="G13" s="19"/>
      <c r="H13" s="19"/>
      <c r="I13" s="29" t="s">
        <v>304</v>
      </c>
    </row>
    <row r="14" spans="1:9" s="23" customFormat="1" x14ac:dyDescent="0.15">
      <c r="A14" s="109"/>
      <c r="B14" s="110"/>
      <c r="C14" s="86" t="s">
        <v>18</v>
      </c>
      <c r="D14" s="86"/>
      <c r="E14" s="19" t="s">
        <v>231</v>
      </c>
      <c r="F14" s="28">
        <v>10</v>
      </c>
      <c r="G14" s="19"/>
      <c r="H14" s="19"/>
      <c r="I14" s="29" t="s">
        <v>305</v>
      </c>
    </row>
    <row r="15" spans="1:9" s="23" customFormat="1" ht="27" x14ac:dyDescent="0.15">
      <c r="A15" s="109"/>
      <c r="B15" s="110"/>
      <c r="C15" s="86" t="s">
        <v>223</v>
      </c>
      <c r="D15" s="86"/>
      <c r="E15" s="19" t="s">
        <v>104</v>
      </c>
      <c r="F15" s="28">
        <v>10</v>
      </c>
      <c r="G15" s="19"/>
      <c r="H15" s="19"/>
      <c r="I15" s="29" t="s">
        <v>306</v>
      </c>
    </row>
    <row r="16" spans="1:9" s="23" customFormat="1" x14ac:dyDescent="0.15">
      <c r="A16" s="98"/>
      <c r="B16" s="99"/>
      <c r="C16" s="76" t="s">
        <v>58</v>
      </c>
      <c r="D16" s="77"/>
      <c r="E16" s="77"/>
      <c r="F16" s="77"/>
      <c r="G16" s="78"/>
      <c r="H16" s="25"/>
      <c r="I16" s="29"/>
    </row>
    <row r="17" spans="1:9" s="23" customFormat="1" x14ac:dyDescent="0.15">
      <c r="A17" s="109" t="s">
        <v>307</v>
      </c>
      <c r="B17" s="110"/>
      <c r="C17" s="86" t="s">
        <v>18</v>
      </c>
      <c r="D17" s="86"/>
      <c r="E17" s="19" t="s">
        <v>231</v>
      </c>
      <c r="F17" s="28">
        <v>10</v>
      </c>
      <c r="G17" s="19"/>
      <c r="H17" s="19"/>
      <c r="I17" s="29" t="s">
        <v>308</v>
      </c>
    </row>
    <row r="18" spans="1:9" s="23" customFormat="1" ht="27" x14ac:dyDescent="0.15">
      <c r="A18" s="109"/>
      <c r="B18" s="110"/>
      <c r="C18" s="86" t="s">
        <v>223</v>
      </c>
      <c r="D18" s="86"/>
      <c r="E18" s="19" t="s">
        <v>104</v>
      </c>
      <c r="F18" s="28">
        <v>10</v>
      </c>
      <c r="G18" s="19"/>
      <c r="H18" s="19"/>
      <c r="I18" s="29" t="s">
        <v>309</v>
      </c>
    </row>
    <row r="19" spans="1:9" s="23" customFormat="1" x14ac:dyDescent="0.15">
      <c r="A19" s="109"/>
      <c r="B19" s="110"/>
      <c r="C19" s="86" t="s">
        <v>226</v>
      </c>
      <c r="D19" s="86"/>
      <c r="E19" s="19" t="s">
        <v>235</v>
      </c>
      <c r="F19" s="28">
        <v>1</v>
      </c>
      <c r="G19" s="19"/>
      <c r="H19" s="19"/>
      <c r="I19" s="29" t="s">
        <v>236</v>
      </c>
    </row>
    <row r="20" spans="1:9" s="23" customFormat="1" x14ac:dyDescent="0.15">
      <c r="A20" s="98"/>
      <c r="B20" s="99"/>
      <c r="C20" s="76" t="s">
        <v>58</v>
      </c>
      <c r="D20" s="77"/>
      <c r="E20" s="77"/>
      <c r="F20" s="77"/>
      <c r="G20" s="78"/>
      <c r="H20" s="25"/>
      <c r="I20" s="29"/>
    </row>
    <row r="21" spans="1:9" s="23" customFormat="1" x14ac:dyDescent="0.15">
      <c r="A21" s="96" t="s">
        <v>310</v>
      </c>
      <c r="B21" s="97"/>
      <c r="C21" s="86" t="s">
        <v>217</v>
      </c>
      <c r="D21" s="86"/>
      <c r="E21" s="19" t="s">
        <v>218</v>
      </c>
      <c r="F21" s="28">
        <v>1</v>
      </c>
      <c r="G21" s="19"/>
      <c r="H21" s="19"/>
      <c r="I21" s="29" t="s">
        <v>311</v>
      </c>
    </row>
    <row r="22" spans="1:9" s="23" customFormat="1" x14ac:dyDescent="0.15">
      <c r="A22" s="98"/>
      <c r="B22" s="99"/>
      <c r="C22" s="76" t="s">
        <v>58</v>
      </c>
      <c r="D22" s="77"/>
      <c r="E22" s="77"/>
      <c r="F22" s="77"/>
      <c r="G22" s="78"/>
      <c r="H22" s="25"/>
      <c r="I22" s="29"/>
    </row>
    <row r="23" spans="1:9" s="23" customFormat="1" x14ac:dyDescent="0.15">
      <c r="A23" s="96" t="s">
        <v>312</v>
      </c>
      <c r="B23" s="97"/>
      <c r="C23" s="86" t="s">
        <v>52</v>
      </c>
      <c r="D23" s="86"/>
      <c r="E23" s="19" t="s">
        <v>247</v>
      </c>
      <c r="F23" s="28">
        <v>1</v>
      </c>
      <c r="G23" s="19"/>
      <c r="H23" s="19"/>
      <c r="I23" s="19" t="s">
        <v>248</v>
      </c>
    </row>
    <row r="24" spans="1:9" s="23" customFormat="1" ht="27" x14ac:dyDescent="0.15">
      <c r="A24" s="109"/>
      <c r="B24" s="110"/>
      <c r="C24" s="86" t="s">
        <v>313</v>
      </c>
      <c r="D24" s="86"/>
      <c r="E24" s="19" t="s">
        <v>314</v>
      </c>
      <c r="F24" s="28">
        <v>1</v>
      </c>
      <c r="G24" s="19"/>
      <c r="H24" s="19"/>
      <c r="I24" s="29" t="s">
        <v>315</v>
      </c>
    </row>
    <row r="25" spans="1:9" s="23" customFormat="1" x14ac:dyDescent="0.15">
      <c r="A25" s="109"/>
      <c r="B25" s="110"/>
      <c r="C25" s="76" t="s">
        <v>58</v>
      </c>
      <c r="D25" s="77"/>
      <c r="E25" s="77"/>
      <c r="F25" s="77"/>
      <c r="G25" s="78"/>
      <c r="H25" s="25"/>
      <c r="I25" s="29"/>
    </row>
    <row r="26" spans="1:9" s="23" customFormat="1" x14ac:dyDescent="0.15">
      <c r="A26" s="76" t="s">
        <v>66</v>
      </c>
      <c r="B26" s="77"/>
      <c r="C26" s="77"/>
      <c r="D26" s="77"/>
      <c r="E26" s="77"/>
      <c r="F26" s="77"/>
      <c r="G26" s="78"/>
      <c r="H26" s="25"/>
      <c r="I26" s="29"/>
    </row>
    <row r="27" spans="1:9" s="23" customFormat="1" ht="54" x14ac:dyDescent="0.15">
      <c r="A27" s="87" t="s">
        <v>338</v>
      </c>
      <c r="B27" s="88"/>
      <c r="C27" s="88"/>
      <c r="D27" s="88"/>
      <c r="E27" s="88"/>
      <c r="F27" s="88"/>
      <c r="G27" s="89"/>
      <c r="H27" s="34"/>
      <c r="I27" s="29" t="s">
        <v>335</v>
      </c>
    </row>
    <row r="28" spans="1:9" s="23" customFormat="1" x14ac:dyDescent="0.15">
      <c r="A28" s="79" t="s">
        <v>9</v>
      </c>
      <c r="B28" s="80"/>
      <c r="C28" s="80"/>
      <c r="D28" s="80"/>
      <c r="E28" s="80"/>
      <c r="F28" s="80"/>
      <c r="G28" s="81"/>
      <c r="H28" s="34"/>
      <c r="I28" s="29"/>
    </row>
  </sheetData>
  <mergeCells count="34">
    <mergeCell ref="C21:D21"/>
    <mergeCell ref="C23:D23"/>
    <mergeCell ref="C24:D24"/>
    <mergeCell ref="C8:D8"/>
    <mergeCell ref="C9:D9"/>
    <mergeCell ref="C10:D10"/>
    <mergeCell ref="A28:G28"/>
    <mergeCell ref="A8:B12"/>
    <mergeCell ref="A13:B16"/>
    <mergeCell ref="A17:B20"/>
    <mergeCell ref="A21:B22"/>
    <mergeCell ref="A23:B25"/>
    <mergeCell ref="C12:G12"/>
    <mergeCell ref="C16:G16"/>
    <mergeCell ref="C20:G20"/>
    <mergeCell ref="C22:G22"/>
    <mergeCell ref="C25:G25"/>
    <mergeCell ref="A26:G26"/>
    <mergeCell ref="A27:G27"/>
    <mergeCell ref="C17:D17"/>
    <mergeCell ref="C18:D18"/>
    <mergeCell ref="C19:D19"/>
    <mergeCell ref="C11:D11"/>
    <mergeCell ref="C13:D13"/>
    <mergeCell ref="C14:D14"/>
    <mergeCell ref="C15:D15"/>
    <mergeCell ref="A1:I2"/>
    <mergeCell ref="A4:B4"/>
    <mergeCell ref="C4:D4"/>
    <mergeCell ref="B3:I3"/>
    <mergeCell ref="C5:D5"/>
    <mergeCell ref="A5:B7"/>
    <mergeCell ref="C7:G7"/>
    <mergeCell ref="C6:D6"/>
  </mergeCells>
  <phoneticPr fontId="7" type="noConversion"/>
  <printOptions horizontalCentered="1"/>
  <pageMargins left="0.75138888888888899" right="0.75138888888888899" top="0.39305555555555599" bottom="0.39305555555555599" header="0.5" footer="0.5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8</vt:i4>
      </vt:variant>
    </vt:vector>
  </HeadingPairs>
  <TitlesOfParts>
    <vt:vector size="15" baseType="lpstr">
      <vt:lpstr>民服站</vt:lpstr>
      <vt:lpstr>养老</vt:lpstr>
      <vt:lpstr>未保</vt:lpstr>
      <vt:lpstr>心理项目</vt:lpstr>
      <vt:lpstr>慈善</vt:lpstr>
      <vt:lpstr>助残项目</vt:lpstr>
      <vt:lpstr>助老项目</vt:lpstr>
      <vt:lpstr>慈善!Print_Area</vt:lpstr>
      <vt:lpstr>民服站!Print_Area</vt:lpstr>
      <vt:lpstr>未保!Print_Area</vt:lpstr>
      <vt:lpstr>心理项目!Print_Area</vt:lpstr>
      <vt:lpstr>养老!Print_Area</vt:lpstr>
      <vt:lpstr>助残项目!Print_Area</vt:lpstr>
      <vt:lpstr>助老项目!Print_Area</vt:lpstr>
      <vt:lpstr>民服站!Print_Titles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70419</dc:creator>
  <cp:lastModifiedBy>l174177128@outlook.com</cp:lastModifiedBy>
  <cp:lastPrinted>2026-04-13T07:15:00Z</cp:lastPrinted>
  <dcterms:created xsi:type="dcterms:W3CDTF">2024-07-31T02:34:00Z</dcterms:created>
  <dcterms:modified xsi:type="dcterms:W3CDTF">2026-05-15T04:19:27Z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406ECB76CA624318BD46C82B8A728F4C_13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