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封面" sheetId="2" r:id="rId1"/>
    <sheet name="清单说明" sheetId="3" r:id="rId2"/>
    <sheet name="汇总表" sheetId="4" r:id="rId3"/>
    <sheet name="总则" sheetId="5" r:id="rId4"/>
    <sheet name="沿线设施" sheetId="1" r:id="rId5"/>
  </sheets>
  <definedNames>
    <definedName name="_xlnm._FilterDatabase" localSheetId="4" hidden="1">沿线设施!$A$3:$L$110</definedName>
    <definedName name="_xlnm.Print_Area" localSheetId="0">封面!$A$1:$A$16</definedName>
    <definedName name="_xlnm.Print_Titles">#N/A</definedName>
    <definedName name="_xlnm.Print_Area" localSheetId="1">清单说明!$A$1:$A$11</definedName>
    <definedName name="_xlnm.Print_Titles" localSheetId="1">清单说明!$1:$3</definedName>
    <definedName name="_xlnm.Print_Area" localSheetId="2">汇总表!$A$1:$D$12</definedName>
    <definedName name="_xlnm.Print_Area" localSheetId="4">沿线设施!$A$1:$H$110</definedName>
    <definedName name="_xlnm.Print_Titles" localSheetId="4">沿线设施!$1:$3</definedName>
    <definedName name="_xlnm.Print_Area" localSheetId="3">总则!$A$1:$G$6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<sst xmlns="http://schemas.openxmlformats.org/spreadsheetml/2006/main" count="460" uniqueCount="296">
  <si>
    <r>
      <rPr>
        <b/>
        <sz val="24"/>
        <rFont val="Times New Roman"/>
        <charset val="0"/>
      </rPr>
      <t>2026</t>
    </r>
    <r>
      <rPr>
        <b/>
        <sz val="24"/>
        <rFont val="宋体"/>
        <charset val="0"/>
      </rPr>
      <t>年度南京江北新区（直管区）县道交通安全等安防设施养护维修</t>
    </r>
  </si>
  <si>
    <t>养</t>
  </si>
  <si>
    <t>护</t>
  </si>
  <si>
    <t>维</t>
  </si>
  <si>
    <t>修</t>
  </si>
  <si>
    <t>清</t>
  </si>
  <si>
    <t>单</t>
  </si>
  <si>
    <t>采 购 人：南京江北新区公路管理站</t>
  </si>
  <si>
    <t>采购代理：南京平喜工程项目管理咨询有限公司</t>
  </si>
  <si>
    <t>二〇二六年一月</t>
  </si>
  <si>
    <r>
      <rPr>
        <b/>
        <sz val="16"/>
        <rFont val="宋体"/>
        <charset val="134"/>
      </rPr>
      <t>养护维修清单说明</t>
    </r>
  </si>
  <si>
    <r>
      <rPr>
        <sz val="12"/>
        <rFont val="Times New Roman"/>
        <charset val="134"/>
      </rPr>
      <t>1</t>
    </r>
    <r>
      <rPr>
        <sz val="12"/>
        <rFont val="宋体"/>
        <charset val="134"/>
      </rPr>
      <t>、养护维修清单应与采购文件等文件结合起来查阅与理解。</t>
    </r>
  </si>
  <si>
    <r>
      <rPr>
        <sz val="12"/>
        <rFont val="Times New Roman"/>
        <charset val="134"/>
      </rPr>
      <t>2</t>
    </r>
    <r>
      <rPr>
        <sz val="12"/>
        <rFont val="宋体"/>
        <charset val="134"/>
      </rPr>
      <t>、养护维修清单中所列须求数量是估算的预计数量，仅作为采购的共同基础，不能作为最终结算与支付的依据。</t>
    </r>
  </si>
  <si>
    <r>
      <rPr>
        <sz val="12"/>
        <rFont val="Times New Roman"/>
        <charset val="134"/>
      </rPr>
      <t>3</t>
    </r>
    <r>
      <rPr>
        <sz val="12"/>
        <rFont val="宋体"/>
        <charset val="134"/>
      </rPr>
      <t>、除非合同另有规定，养护维修清单中有标价的单价和总额价均已包含了为实施和完成合同所需的劳务、材料、机械、质检（自检）、安装、缺陷修复、管理、保险、税费、利润等费用，以及合同明示或暗示的所有责任、义务和一般风险。</t>
    </r>
  </si>
  <si>
    <r>
      <rPr>
        <sz val="12"/>
        <rFont val="Times New Roman"/>
        <charset val="134"/>
      </rPr>
      <t>4</t>
    </r>
    <r>
      <rPr>
        <sz val="12"/>
        <rFont val="宋体"/>
        <charset val="134"/>
      </rPr>
      <t>、养护维修清单中的每一个细目都需填入单价。对于没有填入单价或合价的细目，其费用应视为已包括在养护维修清单的其他单价或合价中，报价人必须按采购人指令完成养护维修清单中未填入单价或合价的项目细目，但不能得到结算与支付。</t>
    </r>
  </si>
  <si>
    <r>
      <rPr>
        <sz val="12"/>
        <rFont val="Times New Roman"/>
        <charset val="134"/>
      </rPr>
      <t>5</t>
    </r>
    <r>
      <rPr>
        <sz val="12"/>
        <rFont val="宋体"/>
        <charset val="134"/>
      </rPr>
      <t>、符合合同条款规定的全部费用应认为已被计入有标价的养护维修清单所列各细目之中，未列细目不予计量的工作，其费用应视为已分摊在本合同的有关细目的单价或合价之中。</t>
    </r>
  </si>
  <si>
    <r>
      <rPr>
        <sz val="12"/>
        <rFont val="Times New Roman"/>
        <charset val="0"/>
      </rPr>
      <t>6</t>
    </r>
    <r>
      <rPr>
        <sz val="12"/>
        <rFont val="宋体"/>
        <charset val="134"/>
      </rPr>
      <t>、最高投标限价（含单价最高限价）作为养护报价的最高限价，报价人报价不得超出最高投标限价（含单价最高限价），如超出，作废标处理。</t>
    </r>
  </si>
  <si>
    <r>
      <rPr>
        <sz val="12"/>
        <rFont val="Times New Roman"/>
        <charset val="134"/>
      </rPr>
      <t>7</t>
    </r>
    <r>
      <rPr>
        <sz val="12"/>
        <rFont val="宋体"/>
        <charset val="134"/>
      </rPr>
      <t>、养护维修清单中所列清单量的变动，丝毫不会降低或影响合同条款的效力，也不免除报价人按规定的标准完成任务和修复缺陷的责任。</t>
    </r>
  </si>
  <si>
    <r>
      <rPr>
        <sz val="12"/>
        <rFont val="Times New Roman"/>
        <charset val="134"/>
      </rPr>
      <t>8</t>
    </r>
    <r>
      <rPr>
        <sz val="12"/>
        <rFont val="宋体"/>
        <charset val="134"/>
      </rPr>
      <t>、拆除的金属构建物施工单位自行回收，考虑在相关子目单价或总额价中。</t>
    </r>
  </si>
  <si>
    <r>
      <rPr>
        <sz val="12"/>
        <rFont val="Times New Roman"/>
        <charset val="134"/>
      </rPr>
      <t>9</t>
    </r>
    <r>
      <rPr>
        <sz val="12"/>
        <rFont val="宋体"/>
        <charset val="134"/>
      </rPr>
      <t>、养护维修清单中各项金额均以人民币（元）结算。</t>
    </r>
  </si>
  <si>
    <t>养护清单汇总表</t>
  </si>
  <si>
    <t>项目名称：2026年度南京江北新区（直管区）县道交通安全等安防设施养护维修</t>
  </si>
  <si>
    <t>货币单位：人民币元</t>
  </si>
  <si>
    <t>序号</t>
  </si>
  <si>
    <t>章次</t>
  </si>
  <si>
    <t>科目名称</t>
  </si>
  <si>
    <r>
      <rPr>
        <b/>
        <sz val="11"/>
        <rFont val="宋体"/>
        <charset val="134"/>
      </rPr>
      <t>金</t>
    </r>
    <r>
      <rPr>
        <b/>
        <sz val="11"/>
        <rFont val="Times New Roman"/>
        <charset val="0"/>
      </rPr>
      <t xml:space="preserve">  </t>
    </r>
    <r>
      <rPr>
        <b/>
        <sz val="11"/>
        <rFont val="宋体"/>
        <charset val="134"/>
      </rPr>
      <t>额</t>
    </r>
  </si>
  <si>
    <t>/</t>
  </si>
  <si>
    <t>总则</t>
  </si>
  <si>
    <t>路基</t>
  </si>
  <si>
    <t>路面</t>
  </si>
  <si>
    <t>桥梁、涵洞</t>
  </si>
  <si>
    <t>沿线设施</t>
  </si>
  <si>
    <t>绿化</t>
  </si>
  <si>
    <r>
      <rPr>
        <sz val="11"/>
        <rFont val="宋体"/>
        <charset val="134"/>
      </rPr>
      <t>合计（</t>
    </r>
    <r>
      <rPr>
        <sz val="11"/>
        <rFont val="Times New Roman"/>
        <charset val="0"/>
      </rPr>
      <t>=1+2+3+4+5+6</t>
    </r>
    <r>
      <rPr>
        <sz val="11"/>
        <rFont val="宋体"/>
        <charset val="134"/>
      </rPr>
      <t>）</t>
    </r>
  </si>
  <si>
    <r>
      <rPr>
        <sz val="11"/>
        <rFont val="宋体"/>
        <charset val="134"/>
      </rPr>
      <t>暂列金额（</t>
    </r>
    <r>
      <rPr>
        <sz val="11"/>
        <rFont val="Times New Roman"/>
        <charset val="0"/>
      </rPr>
      <t>7×5%=8</t>
    </r>
    <r>
      <rPr>
        <sz val="11"/>
        <rFont val="宋体"/>
        <charset val="134"/>
      </rPr>
      <t>）</t>
    </r>
  </si>
  <si>
    <r>
      <rPr>
        <sz val="11"/>
        <rFont val="宋体"/>
        <charset val="134"/>
      </rPr>
      <t>磋商总价（</t>
    </r>
    <r>
      <rPr>
        <sz val="11"/>
        <rFont val="Times New Roman"/>
        <charset val="0"/>
      </rPr>
      <t>7+8=9</t>
    </r>
    <r>
      <rPr>
        <sz val="11"/>
        <rFont val="宋体"/>
        <charset val="134"/>
      </rPr>
      <t>）</t>
    </r>
  </si>
  <si>
    <t>子目号</t>
  </si>
  <si>
    <t>子目名称</t>
  </si>
  <si>
    <t>单位</t>
  </si>
  <si>
    <t>数量</t>
  </si>
  <si>
    <t>单价</t>
  </si>
  <si>
    <r>
      <rPr>
        <b/>
        <sz val="10"/>
        <rFont val="宋体"/>
        <charset val="134"/>
      </rPr>
      <t>合</t>
    </r>
    <r>
      <rPr>
        <b/>
        <sz val="10"/>
        <rFont val="Times New Roman"/>
        <charset val="0"/>
      </rPr>
      <t xml:space="preserve">  </t>
    </r>
    <r>
      <rPr>
        <b/>
        <sz val="10"/>
        <rFont val="宋体"/>
        <charset val="134"/>
      </rPr>
      <t>价</t>
    </r>
  </si>
  <si>
    <t>单价最高限价</t>
  </si>
  <si>
    <t>保险（公众责任险）</t>
  </si>
  <si>
    <t>项</t>
  </si>
  <si>
    <t>安全生产费（最高限价的1.5%)</t>
  </si>
  <si>
    <t>总则小计（结转至第 页工程量清单汇总表）人民币</t>
  </si>
  <si>
    <r>
      <rPr>
        <b/>
        <sz val="10"/>
        <rFont val="宋体"/>
        <charset val="134"/>
      </rPr>
      <t>元</t>
    </r>
  </si>
  <si>
    <t>子目特征</t>
  </si>
  <si>
    <r>
      <rPr>
        <sz val="9"/>
        <rFont val="宋体"/>
        <charset val="134"/>
      </rPr>
      <t>单</t>
    </r>
    <r>
      <rPr>
        <sz val="9"/>
        <rFont val="Times New Roman"/>
        <charset val="134"/>
      </rPr>
      <t xml:space="preserve"> </t>
    </r>
    <r>
      <rPr>
        <sz val="9"/>
        <rFont val="宋体"/>
        <charset val="134"/>
      </rPr>
      <t>价</t>
    </r>
  </si>
  <si>
    <r>
      <rPr>
        <sz val="9"/>
        <rFont val="宋体"/>
        <charset val="134"/>
      </rPr>
      <t>合</t>
    </r>
    <r>
      <rPr>
        <sz val="9"/>
        <rFont val="Times New Roman"/>
        <charset val="134"/>
      </rPr>
      <t xml:space="preserve">  </t>
    </r>
    <r>
      <rPr>
        <sz val="9"/>
        <rFont val="宋体"/>
        <charset val="134"/>
      </rPr>
      <t>价</t>
    </r>
  </si>
  <si>
    <t>602-3</t>
  </si>
  <si>
    <t>波形梁钢护栏</t>
  </si>
  <si>
    <t>-a</t>
  </si>
  <si>
    <t>路侧波形梁钢护栏</t>
  </si>
  <si>
    <t>-1</t>
  </si>
  <si>
    <t>Gr-A-4E</t>
  </si>
  <si>
    <r>
      <rPr>
        <sz val="9"/>
        <rFont val="Times New Roman"/>
        <charset val="134"/>
      </rPr>
      <t>1</t>
    </r>
    <r>
      <rPr>
        <sz val="9"/>
        <rFont val="宋体"/>
        <charset val="134"/>
      </rPr>
      <t>、含立柱、护栏板、混凝土基础、防阻块、连接件、附着式轮廓标、端头、反光膜等一切相关施工材料；</t>
    </r>
    <r>
      <rPr>
        <sz val="9"/>
        <rFont val="Times New Roman"/>
        <charset val="134"/>
      </rPr>
      <t xml:space="preserve">
2</t>
    </r>
    <r>
      <rPr>
        <sz val="9"/>
        <rFont val="宋体"/>
        <charset val="134"/>
      </rPr>
      <t>、含材料运输、存放、制作及安装、老旧护栏拆除外运及施工引起的绿化恢复等一切相关施工工作。</t>
    </r>
    <r>
      <rPr>
        <sz val="9"/>
        <rFont val="Times New Roman"/>
        <charset val="134"/>
      </rPr>
      <t xml:space="preserve">
3</t>
    </r>
    <r>
      <rPr>
        <sz val="9"/>
        <rFont val="宋体"/>
        <charset val="134"/>
      </rPr>
      <t>、所有材料均采用热浸镀锌处理（镀锌层厚度不小于</t>
    </r>
    <r>
      <rPr>
        <sz val="9"/>
        <rFont val="Times New Roman"/>
        <charset val="134"/>
      </rPr>
      <t>600g/m2</t>
    </r>
    <r>
      <rPr>
        <sz val="9"/>
        <rFont val="宋体"/>
        <charset val="134"/>
      </rPr>
      <t>），波形护栏颜色应与现状一致，或满足管养单位要求。</t>
    </r>
    <r>
      <rPr>
        <sz val="9"/>
        <rFont val="Times New Roman"/>
        <charset val="134"/>
      </rPr>
      <t xml:space="preserve">
4</t>
    </r>
    <r>
      <rPr>
        <sz val="9"/>
        <rFont val="宋体"/>
        <charset val="134"/>
      </rPr>
      <t>、相关技术标准应符合《公路交通安全设施设计细则》（</t>
    </r>
    <r>
      <rPr>
        <sz val="9"/>
        <rFont val="Times New Roman"/>
        <charset val="134"/>
      </rPr>
      <t>JTG T D81-2017</t>
    </r>
    <r>
      <rPr>
        <sz val="9"/>
        <rFont val="宋体"/>
        <charset val="134"/>
      </rPr>
      <t>）相关要求。</t>
    </r>
  </si>
  <si>
    <t>m</t>
  </si>
  <si>
    <t>-2</t>
  </si>
  <si>
    <t>Gr-B-2E</t>
  </si>
  <si>
    <t>-3</t>
  </si>
  <si>
    <t>Gr-SB-2E</t>
  </si>
  <si>
    <t>-4</t>
  </si>
  <si>
    <t>Gr-C-4E</t>
  </si>
  <si>
    <t>-b</t>
  </si>
  <si>
    <t>中央分隔带波形梁钢护栏</t>
  </si>
  <si>
    <t>Gr-Am-2E</t>
  </si>
  <si>
    <t>Grd-Am-2E</t>
  </si>
  <si>
    <t>Grd-SB-2E</t>
  </si>
  <si>
    <t>-c</t>
  </si>
  <si>
    <t>护栏局部维修</t>
  </si>
  <si>
    <t>波形梁护栏端头</t>
  </si>
  <si>
    <r>
      <rPr>
        <sz val="9"/>
        <rFont val="Times New Roman"/>
        <charset val="134"/>
      </rPr>
      <t>1</t>
    </r>
    <r>
      <rPr>
        <sz val="9"/>
        <rFont val="宋体"/>
        <charset val="134"/>
      </rPr>
      <t>、规格</t>
    </r>
    <r>
      <rPr>
        <sz val="9"/>
        <rFont val="Times New Roman"/>
        <charset val="134"/>
      </rPr>
      <t>R-160mm</t>
    </r>
    <r>
      <rPr>
        <sz val="9"/>
        <rFont val="宋体"/>
        <charset val="134"/>
      </rPr>
      <t>；</t>
    </r>
    <r>
      <rPr>
        <sz val="9"/>
        <rFont val="Times New Roman"/>
        <charset val="134"/>
      </rPr>
      <t xml:space="preserve">
2</t>
    </r>
    <r>
      <rPr>
        <sz val="9"/>
        <rFont val="宋体"/>
        <charset val="134"/>
      </rPr>
      <t>、材质</t>
    </r>
    <r>
      <rPr>
        <sz val="9"/>
        <rFont val="Times New Roman"/>
        <charset val="134"/>
      </rPr>
      <t>Q235</t>
    </r>
    <r>
      <rPr>
        <sz val="9"/>
        <rFont val="宋体"/>
        <charset val="134"/>
      </rPr>
      <t>；</t>
    </r>
    <r>
      <rPr>
        <sz val="9"/>
        <rFont val="Times New Roman"/>
        <charset val="134"/>
      </rPr>
      <t xml:space="preserve">
3</t>
    </r>
    <r>
      <rPr>
        <sz val="9"/>
        <rFont val="宋体"/>
        <charset val="134"/>
      </rPr>
      <t>、含安装螺栓等全部辅材；</t>
    </r>
    <r>
      <rPr>
        <sz val="9"/>
        <rFont val="Times New Roman"/>
        <charset val="134"/>
      </rPr>
      <t xml:space="preserve">
4</t>
    </r>
    <r>
      <rPr>
        <sz val="9"/>
        <rFont val="宋体"/>
        <charset val="134"/>
      </rPr>
      <t>、所有材料均采用热浸镀锌处理（镀锌层厚度不小于</t>
    </r>
    <r>
      <rPr>
        <sz val="9"/>
        <rFont val="Times New Roman"/>
        <charset val="134"/>
      </rPr>
      <t>600g/m2</t>
    </r>
    <r>
      <rPr>
        <sz val="9"/>
        <rFont val="宋体"/>
        <charset val="134"/>
      </rPr>
      <t>），波形护栏颜色应与现状一致，或满足管养单位要求；</t>
    </r>
    <r>
      <rPr>
        <sz val="9"/>
        <rFont val="Times New Roman"/>
        <charset val="134"/>
      </rPr>
      <t xml:space="preserve">
5</t>
    </r>
    <r>
      <rPr>
        <sz val="9"/>
        <rFont val="宋体"/>
        <charset val="134"/>
      </rPr>
      <t>、含材料运输、存放、制作及安装、旧端头拆除外运及施工引起的绿化恢复等一切相关施工工作。</t>
    </r>
  </si>
  <si>
    <t>个</t>
  </si>
  <si>
    <r>
      <rPr>
        <sz val="9"/>
        <rFont val="Times New Roman"/>
        <charset val="134"/>
      </rPr>
      <t>RTB01-1</t>
    </r>
    <r>
      <rPr>
        <sz val="9"/>
        <rFont val="宋体"/>
        <charset val="134"/>
      </rPr>
      <t>型波形梁标准板（三波）</t>
    </r>
  </si>
  <si>
    <r>
      <rPr>
        <sz val="9"/>
        <rFont val="Times New Roman"/>
        <charset val="134"/>
      </rPr>
      <t>1</t>
    </r>
    <r>
      <rPr>
        <sz val="9"/>
        <rFont val="宋体"/>
        <charset val="134"/>
      </rPr>
      <t>、波形梁板规格</t>
    </r>
    <r>
      <rPr>
        <sz val="9"/>
        <rFont val="Times New Roman"/>
        <charset val="134"/>
      </rPr>
      <t>4320×506×85×4.0</t>
    </r>
    <r>
      <rPr>
        <sz val="9"/>
        <rFont val="宋体"/>
        <charset val="134"/>
      </rPr>
      <t>（</t>
    </r>
    <r>
      <rPr>
        <sz val="9"/>
        <rFont val="Times New Roman"/>
        <charset val="134"/>
      </rPr>
      <t>mm</t>
    </r>
    <r>
      <rPr>
        <sz val="9"/>
        <rFont val="宋体"/>
        <charset val="134"/>
      </rPr>
      <t>）；</t>
    </r>
    <r>
      <rPr>
        <sz val="9"/>
        <rFont val="Times New Roman"/>
        <charset val="134"/>
      </rPr>
      <t xml:space="preserve">
2</t>
    </r>
    <r>
      <rPr>
        <sz val="9"/>
        <rFont val="宋体"/>
        <charset val="134"/>
      </rPr>
      <t>、单件重</t>
    </r>
    <r>
      <rPr>
        <sz val="9"/>
        <rFont val="Times New Roman"/>
        <charset val="134"/>
      </rPr>
      <t xml:space="preserve">102kg </t>
    </r>
    <r>
      <rPr>
        <sz val="9"/>
        <rFont val="宋体"/>
        <charset val="134"/>
      </rPr>
      <t>；</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、含轮廓标、连接螺栓、制作及安装、运输、人工及老旧护栏拆除外运等；</t>
    </r>
    <r>
      <rPr>
        <sz val="9"/>
        <rFont val="Times New Roman"/>
        <charset val="134"/>
      </rPr>
      <t xml:space="preserve">
5</t>
    </r>
    <r>
      <rPr>
        <sz val="9"/>
        <rFont val="宋体"/>
        <charset val="134"/>
      </rPr>
      <t>、所有材料均采用热浸镀锌处理（镀锌层厚度不小于</t>
    </r>
    <r>
      <rPr>
        <sz val="9"/>
        <rFont val="Times New Roman"/>
        <charset val="134"/>
      </rPr>
      <t>600g/m2</t>
    </r>
    <r>
      <rPr>
        <sz val="9"/>
        <rFont val="宋体"/>
        <charset val="134"/>
      </rPr>
      <t>），波形护栏颜色应与现状一致，或满足管养单位要求；</t>
    </r>
    <r>
      <rPr>
        <sz val="9"/>
        <rFont val="Times New Roman"/>
        <charset val="134"/>
      </rPr>
      <t xml:space="preserve">
6</t>
    </r>
    <r>
      <rPr>
        <sz val="9"/>
        <rFont val="宋体"/>
        <charset val="134"/>
      </rPr>
      <t>、含材料存放及施工引起的绿化恢复等一切相关施工工作。</t>
    </r>
  </si>
  <si>
    <r>
      <rPr>
        <sz val="9"/>
        <rFont val="Times New Roman"/>
        <charset val="134"/>
      </rPr>
      <t>DB01-1</t>
    </r>
    <r>
      <rPr>
        <sz val="9"/>
        <rFont val="宋体"/>
        <charset val="134"/>
      </rPr>
      <t>型波形梁标准板（二波）</t>
    </r>
  </si>
  <si>
    <r>
      <rPr>
        <sz val="9"/>
        <rFont val="Times New Roman"/>
        <charset val="134"/>
      </rPr>
      <t>1</t>
    </r>
    <r>
      <rPr>
        <sz val="9"/>
        <rFont val="宋体"/>
        <charset val="134"/>
      </rPr>
      <t>、波形梁板规格</t>
    </r>
    <r>
      <rPr>
        <sz val="9"/>
        <rFont val="Times New Roman"/>
        <charset val="134"/>
      </rPr>
      <t xml:space="preserve">
4320×310×85×2.5(mm)</t>
    </r>
    <r>
      <rPr>
        <sz val="9"/>
        <rFont val="宋体"/>
        <charset val="134"/>
      </rPr>
      <t>；</t>
    </r>
    <r>
      <rPr>
        <sz val="9"/>
        <rFont val="Times New Roman"/>
        <charset val="134"/>
      </rPr>
      <t xml:space="preserve">
2</t>
    </r>
    <r>
      <rPr>
        <sz val="9"/>
        <rFont val="宋体"/>
        <charset val="134"/>
      </rPr>
      <t>、单片重</t>
    </r>
    <r>
      <rPr>
        <sz val="9"/>
        <rFont val="Times New Roman"/>
        <charset val="134"/>
      </rPr>
      <t>40.97KG</t>
    </r>
    <r>
      <rPr>
        <sz val="9"/>
        <rFont val="宋体"/>
        <charset val="134"/>
      </rPr>
      <t>（</t>
    </r>
    <r>
      <rPr>
        <sz val="9"/>
        <rFont val="Times New Roman"/>
        <charset val="134"/>
      </rPr>
      <t>4m/</t>
    </r>
    <r>
      <rPr>
        <sz val="9"/>
        <rFont val="宋体"/>
        <charset val="134"/>
      </rPr>
      <t>片）；</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、含轮廓标、连接螺栓、制作及安装、运输、人工及老旧护栏拆除外运等；</t>
    </r>
    <r>
      <rPr>
        <sz val="9"/>
        <rFont val="Times New Roman"/>
        <charset val="134"/>
      </rPr>
      <t xml:space="preserve">
5</t>
    </r>
    <r>
      <rPr>
        <sz val="9"/>
        <rFont val="宋体"/>
        <charset val="134"/>
      </rPr>
      <t>、所有材料均采用热浸镀锌处理（镀锌层厚度不小于</t>
    </r>
    <r>
      <rPr>
        <sz val="9"/>
        <rFont val="Times New Roman"/>
        <charset val="134"/>
      </rPr>
      <t>600g/m2</t>
    </r>
    <r>
      <rPr>
        <sz val="9"/>
        <rFont val="宋体"/>
        <charset val="134"/>
      </rPr>
      <t>），波形护栏颜色应与现状一致，或满足管养单位要求；</t>
    </r>
    <r>
      <rPr>
        <sz val="9"/>
        <rFont val="Times New Roman"/>
        <charset val="134"/>
      </rPr>
      <t xml:space="preserve">
6</t>
    </r>
    <r>
      <rPr>
        <sz val="9"/>
        <rFont val="宋体"/>
        <charset val="134"/>
      </rPr>
      <t>、含材料存放及施工引起的绿化恢复等一切相关施工工作。</t>
    </r>
  </si>
  <si>
    <r>
      <rPr>
        <sz val="9"/>
        <rFont val="Times New Roman"/>
        <charset val="134"/>
      </rPr>
      <t>FBI</t>
    </r>
    <r>
      <rPr>
        <sz val="9"/>
        <rFont val="宋体"/>
        <charset val="134"/>
      </rPr>
      <t>型防阻块</t>
    </r>
  </si>
  <si>
    <r>
      <rPr>
        <sz val="9"/>
        <rFont val="Times New Roman"/>
        <charset val="134"/>
      </rPr>
      <t>1</t>
    </r>
    <r>
      <rPr>
        <sz val="9"/>
        <rFont val="宋体"/>
        <charset val="134"/>
      </rPr>
      <t>、规格</t>
    </r>
    <r>
      <rPr>
        <sz val="9"/>
        <rFont val="Times New Roman"/>
        <charset val="134"/>
      </rPr>
      <t>300×200×290×4.5</t>
    </r>
    <r>
      <rPr>
        <sz val="9"/>
        <rFont val="宋体"/>
        <charset val="134"/>
      </rPr>
      <t>（</t>
    </r>
    <r>
      <rPr>
        <sz val="9"/>
        <rFont val="Times New Roman"/>
        <charset val="134"/>
      </rPr>
      <t>mm</t>
    </r>
    <r>
      <rPr>
        <sz val="9"/>
        <rFont val="宋体"/>
        <charset val="134"/>
      </rPr>
      <t>）；</t>
    </r>
    <r>
      <rPr>
        <sz val="9"/>
        <rFont val="Times New Roman"/>
        <charset val="134"/>
      </rPr>
      <t xml:space="preserve">
2</t>
    </r>
    <r>
      <rPr>
        <sz val="9"/>
        <rFont val="宋体"/>
        <charset val="134"/>
      </rPr>
      <t>、单件重量</t>
    </r>
    <r>
      <rPr>
        <sz val="9"/>
        <rFont val="Times New Roman"/>
        <charset val="134"/>
      </rPr>
      <t>7.6kg</t>
    </r>
    <r>
      <rPr>
        <sz val="9"/>
        <rFont val="宋体"/>
        <charset val="134"/>
      </rPr>
      <t>；</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、含轮廓标、连接螺栓（螺栓规格应与对应护栏等级采用的螺栓规格相一致）、制作及安装、运输、人工及老旧护栏拆除外运等；</t>
    </r>
    <r>
      <rPr>
        <sz val="9"/>
        <rFont val="Times New Roman"/>
        <charset val="134"/>
      </rPr>
      <t xml:space="preserve">
5</t>
    </r>
    <r>
      <rPr>
        <sz val="9"/>
        <rFont val="宋体"/>
        <charset val="134"/>
      </rPr>
      <t>、所有材料均采用热浸镀锌防腐处理，颜色应与现状一致，或满足管养单位要求；</t>
    </r>
    <r>
      <rPr>
        <sz val="9"/>
        <rFont val="Times New Roman"/>
        <charset val="134"/>
      </rPr>
      <t xml:space="preserve">
6</t>
    </r>
    <r>
      <rPr>
        <sz val="9"/>
        <rFont val="宋体"/>
        <charset val="134"/>
      </rPr>
      <t>、含材料存放及施工引起的绿化恢复等一切相关施工工作。</t>
    </r>
  </si>
  <si>
    <t>-5</t>
  </si>
  <si>
    <r>
      <rPr>
        <sz val="9"/>
        <rFont val="Times New Roman"/>
        <charset val="134"/>
      </rPr>
      <t>BG</t>
    </r>
    <r>
      <rPr>
        <sz val="9"/>
        <rFont val="宋体"/>
        <charset val="134"/>
      </rPr>
      <t>型防阻块</t>
    </r>
  </si>
  <si>
    <r>
      <rPr>
        <sz val="9"/>
        <rFont val="Times New Roman"/>
        <charset val="134"/>
      </rPr>
      <t>1</t>
    </r>
    <r>
      <rPr>
        <sz val="9"/>
        <rFont val="宋体"/>
        <charset val="134"/>
      </rPr>
      <t>、规格</t>
    </r>
    <r>
      <rPr>
        <sz val="9"/>
        <rFont val="Times New Roman"/>
        <charset val="134"/>
      </rPr>
      <t>196×178×400×4.5mm</t>
    </r>
    <r>
      <rPr>
        <sz val="9"/>
        <rFont val="宋体"/>
        <charset val="134"/>
      </rPr>
      <t>；</t>
    </r>
    <r>
      <rPr>
        <sz val="9"/>
        <rFont val="Times New Roman"/>
        <charset val="134"/>
      </rPr>
      <t xml:space="preserve">
2</t>
    </r>
    <r>
      <rPr>
        <sz val="9"/>
        <rFont val="宋体"/>
        <charset val="134"/>
      </rPr>
      <t>、单件重量为</t>
    </r>
    <r>
      <rPr>
        <sz val="9"/>
        <rFont val="Times New Roman"/>
        <charset val="134"/>
      </rPr>
      <t>8.74kg</t>
    </r>
    <r>
      <rPr>
        <sz val="9"/>
        <rFont val="宋体"/>
        <charset val="134"/>
      </rPr>
      <t>；</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、含轮廓标、连接螺栓（螺栓规格应与对应护栏等级采用的螺栓规格相一致）、制作及安装、运输、人工及老旧护栏拆除外运等；</t>
    </r>
    <r>
      <rPr>
        <sz val="9"/>
        <rFont val="Times New Roman"/>
        <charset val="134"/>
      </rPr>
      <t xml:space="preserve">
5</t>
    </r>
    <r>
      <rPr>
        <sz val="9"/>
        <rFont val="宋体"/>
        <charset val="134"/>
      </rPr>
      <t>、所有材料均采用热浸镀锌防腐处理，颜色应与现状一致，或满足管养单位要求；</t>
    </r>
    <r>
      <rPr>
        <sz val="9"/>
        <rFont val="Times New Roman"/>
        <charset val="134"/>
      </rPr>
      <t xml:space="preserve">
6</t>
    </r>
    <r>
      <rPr>
        <sz val="9"/>
        <rFont val="宋体"/>
        <charset val="134"/>
      </rPr>
      <t>、含材料存放及施工引起的绿化恢复等一切相关施工工作。</t>
    </r>
  </si>
  <si>
    <t>-6</t>
  </si>
  <si>
    <r>
      <rPr>
        <sz val="9"/>
        <rFont val="宋体"/>
        <charset val="134"/>
      </rPr>
      <t>托架</t>
    </r>
    <r>
      <rPr>
        <sz val="9"/>
        <rFont val="Times New Roman"/>
        <charset val="134"/>
      </rPr>
      <t>T-1</t>
    </r>
    <r>
      <rPr>
        <sz val="9"/>
        <rFont val="宋体"/>
        <charset val="134"/>
      </rPr>
      <t>型</t>
    </r>
  </si>
  <si>
    <r>
      <rPr>
        <sz val="9"/>
        <rFont val="Times New Roman"/>
        <charset val="134"/>
      </rPr>
      <t>1</t>
    </r>
    <r>
      <rPr>
        <sz val="9"/>
        <rFont val="宋体"/>
        <charset val="134"/>
      </rPr>
      <t>、规格</t>
    </r>
    <r>
      <rPr>
        <sz val="9"/>
        <rFont val="Times New Roman"/>
        <charset val="134"/>
      </rPr>
      <t>300×70×4.5</t>
    </r>
    <r>
      <rPr>
        <sz val="9"/>
        <rFont val="宋体"/>
        <charset val="134"/>
      </rPr>
      <t>（</t>
    </r>
    <r>
      <rPr>
        <sz val="9"/>
        <rFont val="Times New Roman"/>
        <charset val="134"/>
      </rPr>
      <t>mm</t>
    </r>
    <r>
      <rPr>
        <sz val="9"/>
        <rFont val="宋体"/>
        <charset val="134"/>
      </rPr>
      <t>）；</t>
    </r>
    <r>
      <rPr>
        <sz val="9"/>
        <rFont val="Times New Roman"/>
        <charset val="134"/>
      </rPr>
      <t xml:space="preserve">
2</t>
    </r>
    <r>
      <rPr>
        <sz val="9"/>
        <rFont val="宋体"/>
        <charset val="134"/>
      </rPr>
      <t>、单件重</t>
    </r>
    <r>
      <rPr>
        <sz val="9"/>
        <rFont val="Times New Roman"/>
        <charset val="134"/>
      </rPr>
      <t>1.1KG</t>
    </r>
    <r>
      <rPr>
        <sz val="9"/>
        <rFont val="宋体"/>
        <charset val="134"/>
      </rPr>
      <t>；</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、含轮廓标、连接螺栓（螺栓规格应与对应护栏等级采用的螺栓规格相一致）、制作及安装、运输、人工及老旧护栏拆除外运等；</t>
    </r>
    <r>
      <rPr>
        <sz val="9"/>
        <rFont val="Times New Roman"/>
        <charset val="134"/>
      </rPr>
      <t xml:space="preserve">
5</t>
    </r>
    <r>
      <rPr>
        <sz val="9"/>
        <rFont val="宋体"/>
        <charset val="134"/>
      </rPr>
      <t>、所有材料均采用热浸镀锌防腐处理，颜色应与现状一致，或满足管养单位要求；</t>
    </r>
    <r>
      <rPr>
        <sz val="9"/>
        <rFont val="Times New Roman"/>
        <charset val="134"/>
      </rPr>
      <t xml:space="preserve">
6</t>
    </r>
    <r>
      <rPr>
        <sz val="9"/>
        <rFont val="宋体"/>
        <charset val="134"/>
      </rPr>
      <t>、含材料存放及施工引起的绿化恢复等一切相关施工工作。</t>
    </r>
  </si>
  <si>
    <t>-7</t>
  </si>
  <si>
    <r>
      <rPr>
        <sz val="9"/>
        <rFont val="宋体"/>
        <charset val="134"/>
      </rPr>
      <t>托架</t>
    </r>
    <r>
      <rPr>
        <sz val="9"/>
        <rFont val="Times New Roman"/>
        <charset val="134"/>
      </rPr>
      <t>T-2</t>
    </r>
    <r>
      <rPr>
        <sz val="9"/>
        <rFont val="宋体"/>
        <charset val="134"/>
      </rPr>
      <t>型</t>
    </r>
  </si>
  <si>
    <r>
      <rPr>
        <sz val="9"/>
        <rFont val="Times New Roman"/>
        <charset val="134"/>
      </rPr>
      <t>1</t>
    </r>
    <r>
      <rPr>
        <sz val="9"/>
        <rFont val="宋体"/>
        <charset val="134"/>
      </rPr>
      <t>、规格</t>
    </r>
    <r>
      <rPr>
        <sz val="9"/>
        <rFont val="Times New Roman"/>
        <charset val="134"/>
      </rPr>
      <t>300×270×35×6</t>
    </r>
    <r>
      <rPr>
        <sz val="9"/>
        <rFont val="宋体"/>
        <charset val="134"/>
      </rPr>
      <t>（</t>
    </r>
    <r>
      <rPr>
        <sz val="9"/>
        <rFont val="Times New Roman"/>
        <charset val="134"/>
      </rPr>
      <t>mm</t>
    </r>
    <r>
      <rPr>
        <sz val="9"/>
        <rFont val="宋体"/>
        <charset val="134"/>
      </rPr>
      <t>）；</t>
    </r>
    <r>
      <rPr>
        <sz val="9"/>
        <rFont val="Times New Roman"/>
        <charset val="134"/>
      </rPr>
      <t xml:space="preserve">
2</t>
    </r>
    <r>
      <rPr>
        <sz val="9"/>
        <rFont val="宋体"/>
        <charset val="134"/>
      </rPr>
      <t>、单件重</t>
    </r>
    <r>
      <rPr>
        <sz val="9"/>
        <rFont val="Times New Roman"/>
        <charset val="134"/>
      </rPr>
      <t>4.55KG</t>
    </r>
    <r>
      <rPr>
        <sz val="9"/>
        <rFont val="宋体"/>
        <charset val="134"/>
      </rPr>
      <t>；</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、含轮廓标、连接螺栓（螺栓规格应与对应护栏等级采用的螺栓规格相一致）、制作及安装、运输、人工及老旧护栏拆除外运等；</t>
    </r>
    <r>
      <rPr>
        <sz val="9"/>
        <rFont val="Times New Roman"/>
        <charset val="134"/>
      </rPr>
      <t xml:space="preserve">
5</t>
    </r>
    <r>
      <rPr>
        <sz val="9"/>
        <rFont val="宋体"/>
        <charset val="134"/>
      </rPr>
      <t>、所有材料均采用热浸镀锌防腐处理，颜色应与现状一致，或满足管养单位要求；</t>
    </r>
    <r>
      <rPr>
        <sz val="9"/>
        <rFont val="Times New Roman"/>
        <charset val="134"/>
      </rPr>
      <t xml:space="preserve">
6</t>
    </r>
    <r>
      <rPr>
        <sz val="9"/>
        <rFont val="宋体"/>
        <charset val="134"/>
      </rPr>
      <t>、含材料存放及施工引起的绿化恢复等一切相关施工工作。</t>
    </r>
  </si>
  <si>
    <t>-8</t>
  </si>
  <si>
    <t>护栏立柱</t>
  </si>
  <si>
    <r>
      <rPr>
        <sz val="9"/>
        <rFont val="Times New Roman"/>
        <charset val="134"/>
      </rPr>
      <t>1</t>
    </r>
    <r>
      <rPr>
        <sz val="9"/>
        <rFont val="宋体"/>
        <charset val="134"/>
      </rPr>
      <t>、规格：</t>
    </r>
    <r>
      <rPr>
        <sz val="9"/>
        <rFont val="Times New Roman"/>
        <charset val="134"/>
      </rPr>
      <t>ф114</t>
    </r>
    <r>
      <rPr>
        <sz val="9"/>
        <rFont val="宋体"/>
        <charset val="134"/>
      </rPr>
      <t>（</t>
    </r>
    <r>
      <rPr>
        <sz val="9"/>
        <rFont val="Times New Roman"/>
        <charset val="134"/>
      </rPr>
      <t>140</t>
    </r>
    <r>
      <rPr>
        <sz val="9"/>
        <rFont val="宋体"/>
        <charset val="134"/>
      </rPr>
      <t>）</t>
    </r>
    <r>
      <rPr>
        <sz val="9"/>
        <rFont val="Times New Roman"/>
        <charset val="134"/>
      </rPr>
      <t>×4.5×2100mm</t>
    </r>
    <r>
      <rPr>
        <sz val="9"/>
        <rFont val="宋体"/>
        <charset val="134"/>
      </rPr>
      <t>；</t>
    </r>
    <r>
      <rPr>
        <sz val="9"/>
        <rFont val="Times New Roman"/>
        <charset val="134"/>
      </rPr>
      <t xml:space="preserve">
2</t>
    </r>
    <r>
      <rPr>
        <sz val="9"/>
        <rFont val="宋体"/>
        <charset val="134"/>
      </rPr>
      <t>、单件重</t>
    </r>
    <r>
      <rPr>
        <sz val="9"/>
        <rFont val="Times New Roman"/>
        <charset val="134"/>
      </rPr>
      <t>25.522KG</t>
    </r>
    <r>
      <rPr>
        <sz val="9"/>
        <rFont val="宋体"/>
        <charset val="134"/>
      </rPr>
      <t>；</t>
    </r>
    <r>
      <rPr>
        <sz val="9"/>
        <rFont val="Times New Roman"/>
        <charset val="134"/>
      </rPr>
      <t xml:space="preserve">
3</t>
    </r>
    <r>
      <rPr>
        <sz val="9"/>
        <rFont val="宋体"/>
        <charset val="134"/>
      </rPr>
      <t>、材料</t>
    </r>
    <r>
      <rPr>
        <sz val="9"/>
        <rFont val="Times New Roman"/>
        <charset val="134"/>
      </rPr>
      <t>Q235</t>
    </r>
    <r>
      <rPr>
        <sz val="9"/>
        <rFont val="宋体"/>
        <charset val="134"/>
      </rPr>
      <t>；</t>
    </r>
    <r>
      <rPr>
        <sz val="9"/>
        <rFont val="Times New Roman"/>
        <charset val="134"/>
      </rPr>
      <t xml:space="preserve">
4</t>
    </r>
    <r>
      <rPr>
        <sz val="9"/>
        <rFont val="宋体"/>
        <charset val="134"/>
      </rPr>
      <t>、含混凝土基础、柱帽、制作及安装、运输、人工等；</t>
    </r>
    <r>
      <rPr>
        <sz val="9"/>
        <rFont val="Times New Roman"/>
        <charset val="134"/>
      </rPr>
      <t xml:space="preserve">
5</t>
    </r>
    <r>
      <rPr>
        <sz val="9"/>
        <rFont val="宋体"/>
        <charset val="134"/>
      </rPr>
      <t>、所有材料均采用热浸镀锌防腐处理，颜色应与现状一致，或满足管养单位要求；</t>
    </r>
    <r>
      <rPr>
        <sz val="9"/>
        <rFont val="Times New Roman"/>
        <charset val="134"/>
      </rPr>
      <t xml:space="preserve">
6</t>
    </r>
    <r>
      <rPr>
        <sz val="9"/>
        <rFont val="宋体"/>
        <charset val="134"/>
      </rPr>
      <t>、含材料存放及施工引起的绿化恢复等一切相关施工工作。</t>
    </r>
  </si>
  <si>
    <t>根</t>
  </si>
  <si>
    <t>602-5</t>
  </si>
  <si>
    <t>南京城市护栏（京式）圆钢护栏</t>
  </si>
  <si>
    <r>
      <rPr>
        <sz val="9"/>
        <rFont val="Times New Roman"/>
        <charset val="134"/>
      </rPr>
      <t>1</t>
    </r>
    <r>
      <rPr>
        <sz val="9"/>
        <rFont val="宋体"/>
        <charset val="134"/>
      </rPr>
      <t>、京式圆钢护栏（</t>
    </r>
    <r>
      <rPr>
        <sz val="9"/>
        <rFont val="Times New Roman"/>
        <charset val="134"/>
      </rPr>
      <t>H750×W3000</t>
    </r>
    <r>
      <rPr>
        <sz val="9"/>
        <rFont val="宋体"/>
        <charset val="134"/>
      </rPr>
      <t>）；</t>
    </r>
    <r>
      <rPr>
        <sz val="9"/>
        <rFont val="Times New Roman"/>
        <charset val="134"/>
      </rPr>
      <t xml:space="preserve">
2</t>
    </r>
    <r>
      <rPr>
        <sz val="9"/>
        <rFont val="宋体"/>
        <charset val="134"/>
      </rPr>
      <t>、</t>
    </r>
    <r>
      <rPr>
        <sz val="9"/>
        <rFont val="Times New Roman"/>
        <charset val="134"/>
      </rPr>
      <t>63×40×4.8mm</t>
    </r>
    <r>
      <rPr>
        <sz val="9"/>
        <rFont val="宋体"/>
        <charset val="134"/>
      </rPr>
      <t>型钢横梁、</t>
    </r>
    <r>
      <rPr>
        <sz val="9"/>
        <rFont val="Times New Roman"/>
        <charset val="134"/>
      </rPr>
      <t>80×40×2.0mm</t>
    </r>
    <r>
      <rPr>
        <sz val="9"/>
        <rFont val="宋体"/>
        <charset val="134"/>
      </rPr>
      <t>钢管立柱、</t>
    </r>
    <r>
      <rPr>
        <sz val="9"/>
        <rFont val="Times New Roman"/>
        <charset val="134"/>
      </rPr>
      <t>400×300×170mm</t>
    </r>
    <r>
      <rPr>
        <sz val="9"/>
        <rFont val="宋体"/>
        <charset val="134"/>
      </rPr>
      <t>热镀锌钢板填砼底座；</t>
    </r>
    <r>
      <rPr>
        <sz val="9"/>
        <rFont val="Times New Roman"/>
        <charset val="134"/>
      </rPr>
      <t xml:space="preserve">
3</t>
    </r>
    <r>
      <rPr>
        <sz val="9"/>
        <rFont val="宋体"/>
        <charset val="134"/>
      </rPr>
      <t>、护栏栏栅圆形实心钢，直径</t>
    </r>
    <r>
      <rPr>
        <sz val="9"/>
        <rFont val="Times New Roman"/>
        <charset val="134"/>
      </rPr>
      <t>Φ20mm</t>
    </r>
    <r>
      <rPr>
        <sz val="9"/>
        <rFont val="宋体"/>
        <charset val="134"/>
      </rPr>
      <t>；</t>
    </r>
    <r>
      <rPr>
        <sz val="9"/>
        <rFont val="Times New Roman"/>
        <charset val="134"/>
      </rPr>
      <t xml:space="preserve">
4</t>
    </r>
    <r>
      <rPr>
        <sz val="9"/>
        <rFont val="宋体"/>
        <charset val="134"/>
      </rPr>
      <t>、颜色应与现状一致，或满足管养单位要求；</t>
    </r>
    <r>
      <rPr>
        <sz val="9"/>
        <rFont val="Times New Roman"/>
        <charset val="134"/>
      </rPr>
      <t xml:space="preserve">
5</t>
    </r>
    <r>
      <rPr>
        <sz val="9"/>
        <rFont val="宋体"/>
        <charset val="134"/>
      </rPr>
      <t>、含材料运输、存放、制作及安装、旧护栏拆除外运等一切相关施工工作。</t>
    </r>
  </si>
  <si>
    <t>602-6</t>
  </si>
  <si>
    <r>
      <rPr>
        <sz val="9"/>
        <rFont val="Times New Roman"/>
        <charset val="134"/>
      </rPr>
      <t>1</t>
    </r>
    <r>
      <rPr>
        <sz val="9"/>
        <rFont val="宋体"/>
        <charset val="134"/>
      </rPr>
      <t>、京式圆钢护栏（</t>
    </r>
    <r>
      <rPr>
        <sz val="9"/>
        <rFont val="Times New Roman"/>
        <charset val="134"/>
      </rPr>
      <t>H1100*W3000</t>
    </r>
    <r>
      <rPr>
        <sz val="9"/>
        <rFont val="宋体"/>
        <charset val="134"/>
      </rPr>
      <t>）；</t>
    </r>
    <r>
      <rPr>
        <sz val="9"/>
        <rFont val="Times New Roman"/>
        <charset val="134"/>
      </rPr>
      <t xml:space="preserve">
2</t>
    </r>
    <r>
      <rPr>
        <sz val="9"/>
        <rFont val="宋体"/>
        <charset val="134"/>
      </rPr>
      <t>、</t>
    </r>
    <r>
      <rPr>
        <sz val="9"/>
        <rFont val="Times New Roman"/>
        <charset val="134"/>
      </rPr>
      <t>63×40×4.8mm</t>
    </r>
    <r>
      <rPr>
        <sz val="9"/>
        <rFont val="宋体"/>
        <charset val="134"/>
      </rPr>
      <t>型钢横梁、</t>
    </r>
    <r>
      <rPr>
        <sz val="9"/>
        <rFont val="Times New Roman"/>
        <charset val="134"/>
      </rPr>
      <t>80×40×2.0mm</t>
    </r>
    <r>
      <rPr>
        <sz val="9"/>
        <rFont val="宋体"/>
        <charset val="134"/>
      </rPr>
      <t>钢管立柱、</t>
    </r>
    <r>
      <rPr>
        <sz val="9"/>
        <rFont val="Times New Roman"/>
        <charset val="134"/>
      </rPr>
      <t>400×300×170mm</t>
    </r>
    <r>
      <rPr>
        <sz val="9"/>
        <rFont val="宋体"/>
        <charset val="134"/>
      </rPr>
      <t>热镀锌钢板填砼底座；</t>
    </r>
    <r>
      <rPr>
        <sz val="9"/>
        <rFont val="Times New Roman"/>
        <charset val="134"/>
      </rPr>
      <t xml:space="preserve">
3</t>
    </r>
    <r>
      <rPr>
        <sz val="9"/>
        <rFont val="宋体"/>
        <charset val="134"/>
      </rPr>
      <t>、护栏栏栅圆形实心钢，直径</t>
    </r>
    <r>
      <rPr>
        <sz val="9"/>
        <rFont val="Times New Roman"/>
        <charset val="134"/>
      </rPr>
      <t>Φ20mm</t>
    </r>
    <r>
      <rPr>
        <sz val="9"/>
        <rFont val="宋体"/>
        <charset val="134"/>
      </rPr>
      <t>；</t>
    </r>
    <r>
      <rPr>
        <sz val="9"/>
        <rFont val="Times New Roman"/>
        <charset val="134"/>
      </rPr>
      <t xml:space="preserve">
4</t>
    </r>
    <r>
      <rPr>
        <sz val="9"/>
        <rFont val="宋体"/>
        <charset val="134"/>
      </rPr>
      <t>、颜色应与现状一致，或满足管养单位要求；</t>
    </r>
    <r>
      <rPr>
        <sz val="9"/>
        <rFont val="Times New Roman"/>
        <charset val="134"/>
      </rPr>
      <t xml:space="preserve">
5</t>
    </r>
    <r>
      <rPr>
        <sz val="9"/>
        <rFont val="宋体"/>
        <charset val="134"/>
      </rPr>
      <t>、含材料运输、存放、制作及安装、旧护栏拆除外运等一切相关施工工作。</t>
    </r>
  </si>
  <si>
    <t>602-7</t>
  </si>
  <si>
    <t>城市绿化带护栏</t>
  </si>
  <si>
    <r>
      <rPr>
        <sz val="9"/>
        <rFont val="Times New Roman"/>
        <charset val="134"/>
      </rPr>
      <t>1</t>
    </r>
    <r>
      <rPr>
        <sz val="9"/>
        <rFont val="宋体"/>
        <charset val="134"/>
      </rPr>
      <t>、安装好总高度为</t>
    </r>
    <r>
      <rPr>
        <sz val="9"/>
        <rFont val="Times New Roman"/>
        <charset val="134"/>
      </rPr>
      <t>600mm</t>
    </r>
    <r>
      <rPr>
        <sz val="9"/>
        <rFont val="宋体"/>
        <charset val="134"/>
      </rPr>
      <t>、护栏立柱间距为</t>
    </r>
    <r>
      <rPr>
        <sz val="9"/>
        <rFont val="Times New Roman"/>
        <charset val="134"/>
      </rPr>
      <t>3000mm</t>
    </r>
    <r>
      <rPr>
        <sz val="9"/>
        <rFont val="宋体"/>
        <charset val="134"/>
      </rPr>
      <t>、护栏横杆</t>
    </r>
    <r>
      <rPr>
        <sz val="9"/>
        <rFont val="Times New Roman"/>
        <charset val="134"/>
      </rPr>
      <t>40mm*40mm</t>
    </r>
    <r>
      <rPr>
        <sz val="9"/>
        <rFont val="宋体"/>
        <charset val="134"/>
      </rPr>
      <t>（草绿色）、护栏竖杆（白色）、立柱</t>
    </r>
    <r>
      <rPr>
        <sz val="9"/>
        <rFont val="Times New Roman"/>
        <charset val="134"/>
      </rPr>
      <t>50mm*50mm</t>
    </r>
    <r>
      <rPr>
        <sz val="9"/>
        <rFont val="宋体"/>
        <charset val="134"/>
      </rPr>
      <t>（草绿色）、护栏链接螺丝为不锈钢</t>
    </r>
    <r>
      <rPr>
        <sz val="9"/>
        <rFont val="Times New Roman"/>
        <charset val="134"/>
      </rPr>
      <t>6*55mm</t>
    </r>
    <r>
      <rPr>
        <sz val="9"/>
        <rFont val="宋体"/>
        <charset val="134"/>
      </rPr>
      <t>、钢板底座</t>
    </r>
    <r>
      <rPr>
        <sz val="9"/>
        <rFont val="Times New Roman"/>
        <charset val="134"/>
      </rPr>
      <t xml:space="preserve">
</t>
    </r>
    <r>
      <rPr>
        <sz val="9"/>
        <rFont val="宋体"/>
        <charset val="134"/>
      </rPr>
      <t>；</t>
    </r>
    <r>
      <rPr>
        <sz val="9"/>
        <rFont val="Times New Roman"/>
        <charset val="134"/>
      </rPr>
      <t xml:space="preserve">
2</t>
    </r>
    <r>
      <rPr>
        <sz val="9"/>
        <rFont val="宋体"/>
        <charset val="134"/>
      </rPr>
      <t>、含材料运输、存放、制作及安装、旧护栏拆除外运等一切相关施工工作。</t>
    </r>
  </si>
  <si>
    <t>602-8</t>
  </si>
  <si>
    <t>路侧隔离栅</t>
  </si>
  <si>
    <r>
      <rPr>
        <sz val="9"/>
        <rFont val="Times New Roman"/>
        <charset val="134"/>
      </rPr>
      <t>1</t>
    </r>
    <r>
      <rPr>
        <sz val="9"/>
        <rFont val="宋体"/>
        <charset val="134"/>
      </rPr>
      <t>、隔离栅（高</t>
    </r>
    <r>
      <rPr>
        <sz val="9"/>
        <rFont val="Times New Roman"/>
        <charset val="134"/>
      </rPr>
      <t>2m</t>
    </r>
    <r>
      <rPr>
        <sz val="9"/>
        <rFont val="宋体"/>
        <charset val="134"/>
      </rPr>
      <t>）</t>
    </r>
    <r>
      <rPr>
        <sz val="9"/>
        <rFont val="Times New Roman"/>
        <charset val="134"/>
      </rPr>
      <t xml:space="preserve">
2</t>
    </r>
    <r>
      <rPr>
        <sz val="9"/>
        <rFont val="宋体"/>
        <charset val="134"/>
      </rPr>
      <t>、含基础开挖、回填、清理、运输、混凝土基础、立柱、边框、网片、网片连接板、网片加强筋、螺栓、垫圈、立柱帽等；</t>
    </r>
    <r>
      <rPr>
        <sz val="9"/>
        <rFont val="Times New Roman"/>
        <charset val="134"/>
      </rPr>
      <t xml:space="preserve">
3</t>
    </r>
    <r>
      <rPr>
        <sz val="9"/>
        <rFont val="宋体"/>
        <charset val="134"/>
      </rPr>
      <t>、含材料运输、存放、制作及安装、旧隔离栅拆除外运等一切相关施工工作。</t>
    </r>
  </si>
  <si>
    <t>602-9</t>
  </si>
  <si>
    <t>防落网</t>
  </si>
  <si>
    <r>
      <rPr>
        <sz val="9"/>
        <rFont val="Times New Roman"/>
        <charset val="134"/>
      </rPr>
      <t>1</t>
    </r>
    <r>
      <rPr>
        <sz val="9"/>
        <rFont val="宋体"/>
        <charset val="134"/>
      </rPr>
      <t>、外形尺寸：</t>
    </r>
    <r>
      <rPr>
        <sz val="9"/>
        <rFont val="Times New Roman"/>
        <charset val="134"/>
      </rPr>
      <t>1200x2000mm</t>
    </r>
    <r>
      <rPr>
        <sz val="9"/>
        <rFont val="宋体"/>
        <charset val="134"/>
      </rPr>
      <t>；</t>
    </r>
    <r>
      <rPr>
        <sz val="9"/>
        <rFont val="Times New Roman"/>
        <charset val="134"/>
      </rPr>
      <t xml:space="preserve">
2</t>
    </r>
    <r>
      <rPr>
        <sz val="9"/>
        <rFont val="宋体"/>
        <charset val="134"/>
      </rPr>
      <t>、网孔：</t>
    </r>
    <r>
      <rPr>
        <sz val="9"/>
        <rFont val="Times New Roman"/>
        <charset val="134"/>
      </rPr>
      <t>50x100mm</t>
    </r>
    <r>
      <rPr>
        <sz val="9"/>
        <rFont val="宋体"/>
        <charset val="134"/>
      </rPr>
      <t>；</t>
    </r>
    <r>
      <rPr>
        <sz val="9"/>
        <rFont val="Times New Roman"/>
        <charset val="134"/>
      </rPr>
      <t xml:space="preserve">
3</t>
    </r>
    <r>
      <rPr>
        <sz val="9"/>
        <rFont val="宋体"/>
        <charset val="134"/>
      </rPr>
      <t>、丝径：</t>
    </r>
    <r>
      <rPr>
        <sz val="9"/>
        <rFont val="Times New Roman"/>
        <charset val="134"/>
      </rPr>
      <t>3.5mm</t>
    </r>
    <r>
      <rPr>
        <sz val="9"/>
        <rFont val="宋体"/>
        <charset val="134"/>
      </rPr>
      <t>；</t>
    </r>
    <r>
      <rPr>
        <sz val="9"/>
        <rFont val="Times New Roman"/>
        <charset val="134"/>
      </rPr>
      <t xml:space="preserve">
4</t>
    </r>
    <r>
      <rPr>
        <sz val="9"/>
        <rFont val="宋体"/>
        <charset val="134"/>
      </rPr>
      <t>、边框：上下边框</t>
    </r>
    <r>
      <rPr>
        <sz val="9"/>
        <rFont val="Times New Roman"/>
        <charset val="134"/>
      </rPr>
      <t>30x20x2mm,</t>
    </r>
    <r>
      <rPr>
        <sz val="9"/>
        <rFont val="宋体"/>
        <charset val="134"/>
      </rPr>
      <t>左右边框</t>
    </r>
    <r>
      <rPr>
        <sz val="9"/>
        <rFont val="Times New Roman"/>
        <charset val="134"/>
      </rPr>
      <t>20x3mm</t>
    </r>
    <r>
      <rPr>
        <sz val="9"/>
        <rFont val="宋体"/>
        <charset val="134"/>
      </rPr>
      <t>热轧扁铁；</t>
    </r>
    <r>
      <rPr>
        <sz val="9"/>
        <rFont val="Times New Roman"/>
        <charset val="134"/>
      </rPr>
      <t xml:space="preserve">
5</t>
    </r>
    <r>
      <rPr>
        <sz val="9"/>
        <rFont val="宋体"/>
        <charset val="134"/>
      </rPr>
      <t>、立柱：</t>
    </r>
    <r>
      <rPr>
        <sz val="9"/>
        <rFont val="Times New Roman"/>
        <charset val="134"/>
      </rPr>
      <t>48x2mm</t>
    </r>
    <r>
      <rPr>
        <sz val="9"/>
        <rFont val="宋体"/>
        <charset val="134"/>
      </rPr>
      <t>；</t>
    </r>
    <r>
      <rPr>
        <sz val="9"/>
        <rFont val="Times New Roman"/>
        <charset val="134"/>
      </rPr>
      <t xml:space="preserve">
6</t>
    </r>
    <r>
      <rPr>
        <sz val="9"/>
        <rFont val="宋体"/>
        <charset val="134"/>
      </rPr>
      <t>、法兰盘：</t>
    </r>
    <r>
      <rPr>
        <sz val="9"/>
        <rFont val="Times New Roman"/>
        <charset val="134"/>
      </rPr>
      <t>160x120x5mm</t>
    </r>
    <r>
      <rPr>
        <sz val="9"/>
        <rFont val="宋体"/>
        <charset val="134"/>
      </rPr>
      <t>；</t>
    </r>
    <r>
      <rPr>
        <sz val="9"/>
        <rFont val="Times New Roman"/>
        <charset val="134"/>
      </rPr>
      <t xml:space="preserve">
7</t>
    </r>
    <r>
      <rPr>
        <sz val="9"/>
        <rFont val="宋体"/>
        <charset val="134"/>
      </rPr>
      <t>、含材料运输、存放、制作及安装、旧防落网拆除外运等一切相关施工工作。</t>
    </r>
  </si>
  <si>
    <t>604-1</t>
  </si>
  <si>
    <t>单柱式交通标志</t>
  </si>
  <si>
    <t>立柱及基础</t>
  </si>
  <si>
    <r>
      <rPr>
        <sz val="9"/>
        <rFont val="Times New Roman"/>
        <charset val="134"/>
      </rPr>
      <t>ф76mm</t>
    </r>
    <r>
      <rPr>
        <sz val="9"/>
        <rFont val="宋体"/>
        <charset val="134"/>
      </rPr>
      <t>单立柱杆件</t>
    </r>
  </si>
  <si>
    <r>
      <rPr>
        <sz val="9"/>
        <rFont val="Times New Roman"/>
        <charset val="134"/>
      </rPr>
      <t>1</t>
    </r>
    <r>
      <rPr>
        <sz val="9"/>
        <rFont val="宋体"/>
        <charset val="134"/>
      </rPr>
      <t>、立柱：</t>
    </r>
    <r>
      <rPr>
        <sz val="9"/>
        <rFont val="Times New Roman"/>
        <charset val="134"/>
      </rPr>
      <t>ф76*4*3000mm</t>
    </r>
    <r>
      <rPr>
        <sz val="9"/>
        <rFont val="宋体"/>
        <charset val="134"/>
      </rPr>
      <t>，热浸镀锌防腐处理，颜色应与现状一致，或满足管养单位要求，含预埋件法兰盘、螺栓等；</t>
    </r>
    <r>
      <rPr>
        <sz val="9"/>
        <rFont val="Times New Roman"/>
        <charset val="134"/>
      </rPr>
      <t xml:space="preserve">
2</t>
    </r>
    <r>
      <rPr>
        <sz val="9"/>
        <rFont val="宋体"/>
        <charset val="134"/>
      </rPr>
      <t>、含</t>
    </r>
    <r>
      <rPr>
        <sz val="9"/>
        <rFont val="Times New Roman"/>
        <charset val="134"/>
      </rPr>
      <t>C25</t>
    </r>
    <r>
      <rPr>
        <sz val="9"/>
        <rFont val="宋体"/>
        <charset val="134"/>
      </rPr>
      <t>混凝土垫层、</t>
    </r>
    <r>
      <rPr>
        <sz val="9"/>
        <rFont val="Times New Roman"/>
        <charset val="134"/>
      </rPr>
      <t>C25</t>
    </r>
    <r>
      <rPr>
        <sz val="9"/>
        <rFont val="宋体"/>
        <charset val="134"/>
      </rPr>
      <t>混凝土独立基础（含钢筋）、基础开挖、回填、清理、运输等；</t>
    </r>
    <r>
      <rPr>
        <sz val="9"/>
        <rFont val="Times New Roman"/>
        <charset val="134"/>
      </rPr>
      <t xml:space="preserve">
3</t>
    </r>
    <r>
      <rPr>
        <sz val="9"/>
        <rFont val="宋体"/>
        <charset val="134"/>
      </rPr>
      <t>、含材料运输、存放、制作及安装、旧立柱及基础拆除外运等一切相关施工工作。</t>
    </r>
  </si>
  <si>
    <t>套</t>
  </si>
  <si>
    <r>
      <rPr>
        <sz val="9"/>
        <rFont val="Times New Roman"/>
        <charset val="134"/>
      </rPr>
      <t>ф89mm</t>
    </r>
    <r>
      <rPr>
        <sz val="9"/>
        <rFont val="宋体"/>
        <charset val="134"/>
      </rPr>
      <t>单立柱杆件</t>
    </r>
  </si>
  <si>
    <r>
      <rPr>
        <sz val="9"/>
        <rFont val="Times New Roman"/>
        <charset val="134"/>
      </rPr>
      <t>1</t>
    </r>
    <r>
      <rPr>
        <sz val="9"/>
        <rFont val="宋体"/>
        <charset val="134"/>
      </rPr>
      <t>、立柱：</t>
    </r>
    <r>
      <rPr>
        <sz val="9"/>
        <rFont val="Times New Roman"/>
        <charset val="134"/>
      </rPr>
      <t>ф89*4*4000mm</t>
    </r>
    <r>
      <rPr>
        <sz val="9"/>
        <rFont val="宋体"/>
        <charset val="134"/>
      </rPr>
      <t>，热浸镀锌防腐处理，颜色应与现状一致，或满足管养单位要求，含预埋件法兰盘、螺栓等；</t>
    </r>
    <r>
      <rPr>
        <sz val="9"/>
        <rFont val="Times New Roman"/>
        <charset val="134"/>
      </rPr>
      <t xml:space="preserve">
2</t>
    </r>
    <r>
      <rPr>
        <sz val="9"/>
        <rFont val="宋体"/>
        <charset val="134"/>
      </rPr>
      <t>、含</t>
    </r>
    <r>
      <rPr>
        <sz val="9"/>
        <rFont val="Times New Roman"/>
        <charset val="134"/>
      </rPr>
      <t>C25</t>
    </r>
    <r>
      <rPr>
        <sz val="9"/>
        <rFont val="宋体"/>
        <charset val="134"/>
      </rPr>
      <t>混凝土垫层、</t>
    </r>
    <r>
      <rPr>
        <sz val="9"/>
        <rFont val="Times New Roman"/>
        <charset val="134"/>
      </rPr>
      <t>C25</t>
    </r>
    <r>
      <rPr>
        <sz val="9"/>
        <rFont val="宋体"/>
        <charset val="134"/>
      </rPr>
      <t>混凝土独立基础（含钢筋）、基础开挖、回填、清理、运输等；</t>
    </r>
    <r>
      <rPr>
        <sz val="9"/>
        <rFont val="Times New Roman"/>
        <charset val="134"/>
      </rPr>
      <t xml:space="preserve">
3</t>
    </r>
    <r>
      <rPr>
        <sz val="9"/>
        <rFont val="宋体"/>
        <charset val="134"/>
      </rPr>
      <t>、含材料运输、存放、制作及安装、旧立柱及基础拆除外运等一切相关施工工作。</t>
    </r>
  </si>
  <si>
    <r>
      <rPr>
        <sz val="9"/>
        <rFont val="Times New Roman"/>
        <charset val="134"/>
      </rPr>
      <t>ф102mm</t>
    </r>
    <r>
      <rPr>
        <sz val="9"/>
        <rFont val="宋体"/>
        <charset val="134"/>
      </rPr>
      <t>单立柱杆件</t>
    </r>
  </si>
  <si>
    <r>
      <rPr>
        <sz val="9"/>
        <rFont val="Times New Roman"/>
        <charset val="134"/>
      </rPr>
      <t>1</t>
    </r>
    <r>
      <rPr>
        <sz val="9"/>
        <rFont val="宋体"/>
        <charset val="134"/>
      </rPr>
      <t>、立柱：</t>
    </r>
    <r>
      <rPr>
        <sz val="9"/>
        <rFont val="Times New Roman"/>
        <charset val="134"/>
      </rPr>
      <t>ф102*4*4000mm</t>
    </r>
    <r>
      <rPr>
        <sz val="9"/>
        <rFont val="宋体"/>
        <charset val="134"/>
      </rPr>
      <t>，热浸镀锌防腐处理，颜色应与现状一致，或满足管养单位要求，含预埋件法兰盘、螺栓等；</t>
    </r>
    <r>
      <rPr>
        <sz val="9"/>
        <rFont val="Times New Roman"/>
        <charset val="134"/>
      </rPr>
      <t xml:space="preserve">
2</t>
    </r>
    <r>
      <rPr>
        <sz val="9"/>
        <rFont val="宋体"/>
        <charset val="134"/>
      </rPr>
      <t>、含</t>
    </r>
    <r>
      <rPr>
        <sz val="9"/>
        <rFont val="Times New Roman"/>
        <charset val="134"/>
      </rPr>
      <t>C25</t>
    </r>
    <r>
      <rPr>
        <sz val="9"/>
        <rFont val="宋体"/>
        <charset val="134"/>
      </rPr>
      <t>混凝土垫层、</t>
    </r>
    <r>
      <rPr>
        <sz val="9"/>
        <rFont val="Times New Roman"/>
        <charset val="134"/>
      </rPr>
      <t>C25</t>
    </r>
    <r>
      <rPr>
        <sz val="9"/>
        <rFont val="宋体"/>
        <charset val="134"/>
      </rPr>
      <t>混凝土独立基础（含钢筋）、基础开挖、回填、清理、运输等；</t>
    </r>
    <r>
      <rPr>
        <sz val="9"/>
        <rFont val="Times New Roman"/>
        <charset val="134"/>
      </rPr>
      <t xml:space="preserve">
3</t>
    </r>
    <r>
      <rPr>
        <sz val="9"/>
        <rFont val="宋体"/>
        <charset val="134"/>
      </rPr>
      <t>、含材料运输、存放、制作及安装、旧立柱及基础拆除外运等一切相关施工工作。</t>
    </r>
  </si>
  <si>
    <r>
      <rPr>
        <sz val="9"/>
        <rFont val="Times New Roman"/>
        <charset val="134"/>
      </rPr>
      <t>ф120mm</t>
    </r>
    <r>
      <rPr>
        <sz val="9"/>
        <rFont val="宋体"/>
        <charset val="134"/>
      </rPr>
      <t>单立柱杆件</t>
    </r>
  </si>
  <si>
    <r>
      <rPr>
        <sz val="9"/>
        <rFont val="Times New Roman"/>
        <charset val="134"/>
      </rPr>
      <t>1</t>
    </r>
    <r>
      <rPr>
        <sz val="9"/>
        <rFont val="宋体"/>
        <charset val="134"/>
      </rPr>
      <t>、立柱：</t>
    </r>
    <r>
      <rPr>
        <sz val="9"/>
        <rFont val="Times New Roman"/>
        <charset val="134"/>
      </rPr>
      <t>ф120*4*4000mm</t>
    </r>
    <r>
      <rPr>
        <sz val="9"/>
        <rFont val="宋体"/>
        <charset val="134"/>
      </rPr>
      <t>，热浸镀锌防腐处理，颜色应与现状一致，或满足管养单位要求，含预埋件、螺栓等；</t>
    </r>
    <r>
      <rPr>
        <sz val="9"/>
        <rFont val="Times New Roman"/>
        <charset val="134"/>
      </rPr>
      <t xml:space="preserve">
2</t>
    </r>
    <r>
      <rPr>
        <sz val="9"/>
        <rFont val="宋体"/>
        <charset val="134"/>
      </rPr>
      <t>、含</t>
    </r>
    <r>
      <rPr>
        <sz val="9"/>
        <rFont val="Times New Roman"/>
        <charset val="134"/>
      </rPr>
      <t>C25</t>
    </r>
    <r>
      <rPr>
        <sz val="9"/>
        <rFont val="宋体"/>
        <charset val="134"/>
      </rPr>
      <t>混凝土垫层、</t>
    </r>
    <r>
      <rPr>
        <sz val="9"/>
        <rFont val="Times New Roman"/>
        <charset val="134"/>
      </rPr>
      <t>C25</t>
    </r>
    <r>
      <rPr>
        <sz val="9"/>
        <rFont val="宋体"/>
        <charset val="134"/>
      </rPr>
      <t>混凝土独立基础（含钢筋）、基础开挖、回填、清理、运输等；</t>
    </r>
    <r>
      <rPr>
        <sz val="9"/>
        <rFont val="Times New Roman"/>
        <charset val="134"/>
      </rPr>
      <t xml:space="preserve">
3</t>
    </r>
    <r>
      <rPr>
        <sz val="9"/>
        <rFont val="宋体"/>
        <charset val="134"/>
      </rPr>
      <t>、含材料运输、存放、制作及安装、旧立柱及基础拆除外运等一切相关施工工作。</t>
    </r>
  </si>
  <si>
    <t>604-5</t>
  </si>
  <si>
    <t>单悬臂式交通标志</t>
  </si>
  <si>
    <t>悬臂杆件及基础</t>
  </si>
  <si>
    <r>
      <rPr>
        <sz val="9"/>
        <rFont val="Times New Roman"/>
        <charset val="134"/>
      </rPr>
      <t>Ф159</t>
    </r>
    <r>
      <rPr>
        <sz val="9"/>
        <rFont val="宋体"/>
        <charset val="134"/>
      </rPr>
      <t>单悬臂杆件（交叉路口标志）</t>
    </r>
  </si>
  <si>
    <r>
      <rPr>
        <sz val="9"/>
        <rFont val="Times New Roman"/>
        <charset val="134"/>
      </rPr>
      <t>1</t>
    </r>
    <r>
      <rPr>
        <sz val="9"/>
        <rFont val="宋体"/>
        <charset val="134"/>
      </rPr>
      <t>、立柱：</t>
    </r>
    <r>
      <rPr>
        <sz val="9"/>
        <rFont val="Times New Roman"/>
        <charset val="134"/>
      </rPr>
      <t>8mm*ф159mm*8000 mm</t>
    </r>
    <r>
      <rPr>
        <sz val="9"/>
        <rFont val="宋体"/>
        <charset val="134"/>
      </rPr>
      <t>；</t>
    </r>
    <r>
      <rPr>
        <sz val="9"/>
        <rFont val="Times New Roman"/>
        <charset val="134"/>
      </rPr>
      <t xml:space="preserve">
2</t>
    </r>
    <r>
      <rPr>
        <sz val="9"/>
        <rFont val="宋体"/>
        <charset val="134"/>
      </rPr>
      <t>、悬臂</t>
    </r>
    <r>
      <rPr>
        <sz val="9"/>
        <rFont val="Times New Roman"/>
        <charset val="134"/>
      </rPr>
      <t>: 6mm*114mm*5000mm*2</t>
    </r>
    <r>
      <rPr>
        <sz val="9"/>
        <rFont val="宋体"/>
        <charset val="134"/>
      </rPr>
      <t>根；</t>
    </r>
    <r>
      <rPr>
        <sz val="9"/>
        <rFont val="Times New Roman"/>
        <charset val="134"/>
      </rPr>
      <t xml:space="preserve">
3</t>
    </r>
    <r>
      <rPr>
        <sz val="9"/>
        <rFont val="宋体"/>
        <charset val="134"/>
      </rPr>
      <t>、采用</t>
    </r>
    <r>
      <rPr>
        <sz val="9"/>
        <rFont val="Times New Roman"/>
        <charset val="134"/>
      </rPr>
      <t>Q235B</t>
    </r>
    <r>
      <rPr>
        <sz val="9"/>
        <rFont val="宋体"/>
        <charset val="134"/>
      </rPr>
      <t>钢材，热度镀锌喷塑，颜色与道路沿线现状杆件颜色一致，或满足管养单位要求。</t>
    </r>
    <r>
      <rPr>
        <sz val="9"/>
        <rFont val="Times New Roman"/>
        <charset val="134"/>
      </rPr>
      <t xml:space="preserve">
4</t>
    </r>
    <r>
      <rPr>
        <sz val="9"/>
        <rFont val="宋体"/>
        <charset val="134"/>
      </rPr>
      <t>、</t>
    </r>
    <r>
      <rPr>
        <sz val="9"/>
        <rFont val="Times New Roman"/>
        <charset val="134"/>
      </rPr>
      <t>C30</t>
    </r>
    <r>
      <rPr>
        <sz val="9"/>
        <rFont val="宋体"/>
        <charset val="134"/>
      </rPr>
      <t>混凝土基础：</t>
    </r>
    <r>
      <rPr>
        <sz val="9"/>
        <rFont val="Times New Roman"/>
        <charset val="134"/>
      </rPr>
      <t>1200mm*1200mm *1500mm</t>
    </r>
    <r>
      <rPr>
        <sz val="9"/>
        <rFont val="宋体"/>
        <charset val="134"/>
      </rPr>
      <t>，底层</t>
    </r>
    <r>
      <rPr>
        <sz val="9"/>
        <rFont val="Times New Roman"/>
        <charset val="134"/>
      </rPr>
      <t>C30</t>
    </r>
    <r>
      <rPr>
        <sz val="9"/>
        <rFont val="宋体"/>
        <charset val="134"/>
      </rPr>
      <t>混凝土垫层，含</t>
    </r>
    <r>
      <rPr>
        <sz val="9"/>
        <rFont val="Times New Roman"/>
        <charset val="134"/>
      </rPr>
      <t>ф28mm*1500mm*8</t>
    </r>
    <r>
      <rPr>
        <sz val="9"/>
        <rFont val="宋体"/>
        <charset val="134"/>
      </rPr>
      <t>根预埋件，外围用</t>
    </r>
    <r>
      <rPr>
        <sz val="9"/>
        <rFont val="Times New Roman"/>
        <charset val="134"/>
      </rPr>
      <t>ф5mm</t>
    </r>
    <r>
      <rPr>
        <sz val="9"/>
        <rFont val="宋体"/>
        <charset val="134"/>
      </rPr>
      <t>的钢筋扎笼；</t>
    </r>
    <r>
      <rPr>
        <sz val="9"/>
        <rFont val="Times New Roman"/>
        <charset val="134"/>
      </rPr>
      <t xml:space="preserve">
5</t>
    </r>
    <r>
      <rPr>
        <sz val="9"/>
        <rFont val="宋体"/>
        <charset val="134"/>
      </rPr>
      <t>、连接件：</t>
    </r>
    <r>
      <rPr>
        <sz val="9"/>
        <rFont val="Times New Roman"/>
        <charset val="134"/>
      </rPr>
      <t>20mm*ф440mm</t>
    </r>
    <r>
      <rPr>
        <sz val="9"/>
        <rFont val="宋体"/>
        <charset val="134"/>
      </rPr>
      <t>法兰盘及螺栓等所有相关配件。</t>
    </r>
    <r>
      <rPr>
        <sz val="9"/>
        <rFont val="Times New Roman"/>
        <charset val="134"/>
      </rPr>
      <t xml:space="preserve">
6</t>
    </r>
    <r>
      <rPr>
        <sz val="9"/>
        <rFont val="宋体"/>
        <charset val="134"/>
      </rPr>
      <t>、含基础开挖、回填、清理、运输等（具体以国标为准）；</t>
    </r>
    <r>
      <rPr>
        <sz val="9"/>
        <rFont val="Times New Roman"/>
        <charset val="134"/>
      </rPr>
      <t xml:space="preserve">
7</t>
    </r>
    <r>
      <rPr>
        <sz val="9"/>
        <rFont val="宋体"/>
        <charset val="134"/>
      </rPr>
      <t>、含材料运输、存放、制作及安装、旧杆件及基础拆除外运等一切相关施工工作。</t>
    </r>
  </si>
  <si>
    <r>
      <rPr>
        <sz val="9"/>
        <rFont val="Times New Roman"/>
        <charset val="134"/>
      </rPr>
      <t>Ф219</t>
    </r>
    <r>
      <rPr>
        <sz val="9"/>
        <rFont val="宋体"/>
        <charset val="134"/>
      </rPr>
      <t>单悬臂杆件</t>
    </r>
  </si>
  <si>
    <r>
      <rPr>
        <sz val="9"/>
        <rFont val="Times New Roman"/>
        <charset val="134"/>
      </rPr>
      <t>1</t>
    </r>
    <r>
      <rPr>
        <sz val="9"/>
        <rFont val="宋体"/>
        <charset val="134"/>
      </rPr>
      <t>、立柱：</t>
    </r>
    <r>
      <rPr>
        <sz val="9"/>
        <rFont val="Times New Roman"/>
        <charset val="134"/>
      </rPr>
      <t>8mm*ф219mm*8000 mm</t>
    </r>
    <r>
      <rPr>
        <sz val="9"/>
        <rFont val="宋体"/>
        <charset val="134"/>
      </rPr>
      <t>；</t>
    </r>
    <r>
      <rPr>
        <sz val="9"/>
        <rFont val="Times New Roman"/>
        <charset val="134"/>
      </rPr>
      <t xml:space="preserve">
2</t>
    </r>
    <r>
      <rPr>
        <sz val="9"/>
        <rFont val="宋体"/>
        <charset val="134"/>
      </rPr>
      <t>、悬臂</t>
    </r>
    <r>
      <rPr>
        <sz val="9"/>
        <rFont val="Times New Roman"/>
        <charset val="134"/>
      </rPr>
      <t>: 4.5mm*ф114mm*5000mm*2</t>
    </r>
    <r>
      <rPr>
        <sz val="9"/>
        <rFont val="宋体"/>
        <charset val="134"/>
      </rPr>
      <t>根；</t>
    </r>
    <r>
      <rPr>
        <sz val="9"/>
        <rFont val="Times New Roman"/>
        <charset val="134"/>
      </rPr>
      <t xml:space="preserve">
3</t>
    </r>
    <r>
      <rPr>
        <sz val="9"/>
        <rFont val="宋体"/>
        <charset val="134"/>
      </rPr>
      <t>、采用</t>
    </r>
    <r>
      <rPr>
        <sz val="9"/>
        <rFont val="Times New Roman"/>
        <charset val="134"/>
      </rPr>
      <t>Q235B</t>
    </r>
    <r>
      <rPr>
        <sz val="9"/>
        <rFont val="宋体"/>
        <charset val="134"/>
      </rPr>
      <t>钢材，热度镀锌喷塑，颜色与道路沿线现状杆件颜色一致，或满足管养单位要求。</t>
    </r>
    <r>
      <rPr>
        <sz val="9"/>
        <rFont val="Times New Roman"/>
        <charset val="134"/>
      </rPr>
      <t xml:space="preserve">
4</t>
    </r>
    <r>
      <rPr>
        <sz val="9"/>
        <rFont val="宋体"/>
        <charset val="134"/>
      </rPr>
      <t>、</t>
    </r>
    <r>
      <rPr>
        <sz val="9"/>
        <rFont val="Times New Roman"/>
        <charset val="134"/>
      </rPr>
      <t>C30</t>
    </r>
    <r>
      <rPr>
        <sz val="9"/>
        <rFont val="宋体"/>
        <charset val="134"/>
      </rPr>
      <t>混凝土基础：</t>
    </r>
    <r>
      <rPr>
        <sz val="9"/>
        <rFont val="Times New Roman"/>
        <charset val="134"/>
      </rPr>
      <t>5.91m³</t>
    </r>
    <r>
      <rPr>
        <sz val="9"/>
        <rFont val="宋体"/>
        <charset val="134"/>
      </rPr>
      <t>，底层</t>
    </r>
    <r>
      <rPr>
        <sz val="9"/>
        <rFont val="Times New Roman"/>
        <charset val="134"/>
      </rPr>
      <t>C30</t>
    </r>
    <r>
      <rPr>
        <sz val="9"/>
        <rFont val="宋体"/>
        <charset val="134"/>
      </rPr>
      <t>混凝土垫层，含预埋件：</t>
    </r>
    <r>
      <rPr>
        <sz val="9"/>
        <rFont val="Times New Roman"/>
        <charset val="134"/>
      </rPr>
      <t>ф28mm*1500mm*8</t>
    </r>
    <r>
      <rPr>
        <sz val="9"/>
        <rFont val="宋体"/>
        <charset val="134"/>
      </rPr>
      <t>根，外围用</t>
    </r>
    <r>
      <rPr>
        <sz val="9"/>
        <rFont val="Times New Roman"/>
        <charset val="134"/>
      </rPr>
      <t>ф3mm</t>
    </r>
    <r>
      <rPr>
        <sz val="9"/>
        <rFont val="宋体"/>
        <charset val="134"/>
      </rPr>
      <t>的钢筋扎笼；</t>
    </r>
    <r>
      <rPr>
        <sz val="9"/>
        <rFont val="Times New Roman"/>
        <charset val="134"/>
      </rPr>
      <t xml:space="preserve">
5</t>
    </r>
    <r>
      <rPr>
        <sz val="9"/>
        <rFont val="宋体"/>
        <charset val="134"/>
      </rPr>
      <t>、连接件：</t>
    </r>
    <r>
      <rPr>
        <sz val="9"/>
        <rFont val="Times New Roman"/>
        <charset val="134"/>
      </rPr>
      <t>20mm*ф440mm</t>
    </r>
    <r>
      <rPr>
        <sz val="9"/>
        <rFont val="宋体"/>
        <charset val="134"/>
      </rPr>
      <t>法兰盘及螺栓等所有相关配件；</t>
    </r>
    <r>
      <rPr>
        <sz val="9"/>
        <rFont val="Times New Roman"/>
        <charset val="134"/>
      </rPr>
      <t xml:space="preserve">
6</t>
    </r>
    <r>
      <rPr>
        <sz val="9"/>
        <rFont val="宋体"/>
        <charset val="134"/>
      </rPr>
      <t>、含基础开挖、回填、清理、运输等</t>
    </r>
    <r>
      <rPr>
        <sz val="9"/>
        <rFont val="Times New Roman"/>
        <charset val="134"/>
      </rPr>
      <t xml:space="preserve">
7</t>
    </r>
    <r>
      <rPr>
        <sz val="9"/>
        <rFont val="宋体"/>
        <charset val="134"/>
      </rPr>
      <t>、含材料运输、存放、制作及安装、旧杆件及基础拆除外运等一切相关施工工作。</t>
    </r>
    <r>
      <rPr>
        <sz val="9"/>
        <rFont val="Times New Roman"/>
        <charset val="134"/>
      </rPr>
      <t xml:space="preserve">
</t>
    </r>
  </si>
  <si>
    <r>
      <rPr>
        <sz val="9"/>
        <rFont val="Times New Roman"/>
        <charset val="134"/>
      </rPr>
      <t>Ф273</t>
    </r>
    <r>
      <rPr>
        <sz val="9"/>
        <rFont val="宋体"/>
        <charset val="134"/>
      </rPr>
      <t>单悬臂杆件（指路标志牌）</t>
    </r>
  </si>
  <si>
    <r>
      <rPr>
        <sz val="9"/>
        <rFont val="Times New Roman"/>
        <charset val="134"/>
      </rPr>
      <t>1</t>
    </r>
    <r>
      <rPr>
        <sz val="9"/>
        <rFont val="宋体"/>
        <charset val="134"/>
      </rPr>
      <t>、立柱：</t>
    </r>
    <r>
      <rPr>
        <sz val="9"/>
        <rFont val="Times New Roman"/>
        <charset val="134"/>
      </rPr>
      <t>8mm*ф273mm*8500 mm
2</t>
    </r>
    <r>
      <rPr>
        <sz val="9"/>
        <rFont val="宋体"/>
        <charset val="134"/>
      </rPr>
      <t>、悬臂</t>
    </r>
    <r>
      <rPr>
        <sz val="9"/>
        <rFont val="Times New Roman"/>
        <charset val="134"/>
      </rPr>
      <t>:ф146mm* 6mm*6650mm*2</t>
    </r>
    <r>
      <rPr>
        <sz val="9"/>
        <rFont val="宋体"/>
        <charset val="134"/>
      </rPr>
      <t>根</t>
    </r>
    <r>
      <rPr>
        <sz val="9"/>
        <rFont val="Times New Roman"/>
        <charset val="134"/>
      </rPr>
      <t xml:space="preserve">
3</t>
    </r>
    <r>
      <rPr>
        <sz val="9"/>
        <rFont val="宋体"/>
        <charset val="134"/>
      </rPr>
      <t>、采用</t>
    </r>
    <r>
      <rPr>
        <sz val="9"/>
        <rFont val="Times New Roman"/>
        <charset val="134"/>
      </rPr>
      <t>Q235B</t>
    </r>
    <r>
      <rPr>
        <sz val="9"/>
        <rFont val="宋体"/>
        <charset val="134"/>
      </rPr>
      <t>钢材，热度镀锌喷塑，颜色与道路沿线现状杆件颜色一致，或满足管养单位要求。</t>
    </r>
    <r>
      <rPr>
        <sz val="9"/>
        <rFont val="Times New Roman"/>
        <charset val="134"/>
      </rPr>
      <t xml:space="preserve">
4</t>
    </r>
    <r>
      <rPr>
        <sz val="9"/>
        <rFont val="宋体"/>
        <charset val="134"/>
      </rPr>
      <t>、</t>
    </r>
    <r>
      <rPr>
        <sz val="9"/>
        <rFont val="Times New Roman"/>
        <charset val="134"/>
      </rPr>
      <t>C30</t>
    </r>
    <r>
      <rPr>
        <sz val="9"/>
        <rFont val="宋体"/>
        <charset val="134"/>
      </rPr>
      <t>混凝土基础：</t>
    </r>
    <r>
      <rPr>
        <sz val="9"/>
        <rFont val="Times New Roman"/>
        <charset val="134"/>
      </rPr>
      <t>5.91m³</t>
    </r>
    <r>
      <rPr>
        <sz val="9"/>
        <rFont val="宋体"/>
        <charset val="134"/>
      </rPr>
      <t>，底层</t>
    </r>
    <r>
      <rPr>
        <sz val="9"/>
        <rFont val="Times New Roman"/>
        <charset val="134"/>
      </rPr>
      <t>C30</t>
    </r>
    <r>
      <rPr>
        <sz val="9"/>
        <rFont val="宋体"/>
        <charset val="134"/>
      </rPr>
      <t>混凝土垫层，含预埋件：</t>
    </r>
    <r>
      <rPr>
        <sz val="9"/>
        <rFont val="Times New Roman"/>
        <charset val="134"/>
      </rPr>
      <t>ф28mm*1500mm*10</t>
    </r>
    <r>
      <rPr>
        <sz val="9"/>
        <rFont val="宋体"/>
        <charset val="134"/>
      </rPr>
      <t>根，外围用</t>
    </r>
    <r>
      <rPr>
        <sz val="9"/>
        <rFont val="Times New Roman"/>
        <charset val="134"/>
      </rPr>
      <t>ф5mm</t>
    </r>
    <r>
      <rPr>
        <sz val="9"/>
        <rFont val="宋体"/>
        <charset val="134"/>
      </rPr>
      <t>的钢筋扎笼等；</t>
    </r>
    <r>
      <rPr>
        <sz val="9"/>
        <rFont val="Times New Roman"/>
        <charset val="134"/>
      </rPr>
      <t xml:space="preserve">
5</t>
    </r>
    <r>
      <rPr>
        <sz val="9"/>
        <rFont val="宋体"/>
        <charset val="134"/>
      </rPr>
      <t>、连接件：</t>
    </r>
    <r>
      <rPr>
        <sz val="9"/>
        <rFont val="Times New Roman"/>
        <charset val="134"/>
      </rPr>
      <t>20 mm *ф550mm</t>
    </r>
    <r>
      <rPr>
        <sz val="9"/>
        <rFont val="宋体"/>
        <charset val="134"/>
      </rPr>
      <t>法兰盘及螺栓等所有相关配件；</t>
    </r>
    <r>
      <rPr>
        <sz val="9"/>
        <rFont val="Times New Roman"/>
        <charset val="134"/>
      </rPr>
      <t xml:space="preserve">
6</t>
    </r>
    <r>
      <rPr>
        <sz val="9"/>
        <rFont val="宋体"/>
        <charset val="134"/>
      </rPr>
      <t>、含基础开挖、回填、清理、运输等（具体以国标为准）；</t>
    </r>
    <r>
      <rPr>
        <sz val="9"/>
        <rFont val="Times New Roman"/>
        <charset val="134"/>
      </rPr>
      <t xml:space="preserve">
7</t>
    </r>
    <r>
      <rPr>
        <sz val="9"/>
        <rFont val="宋体"/>
        <charset val="134"/>
      </rPr>
      <t>、含材料运输、存放、制作及安装、旧杆件及基础拆除外运等一切相关施工工作。</t>
    </r>
  </si>
  <si>
    <r>
      <rPr>
        <sz val="9"/>
        <rFont val="Times New Roman"/>
        <charset val="134"/>
      </rPr>
      <t>Ф299</t>
    </r>
    <r>
      <rPr>
        <sz val="9"/>
        <rFont val="宋体"/>
        <charset val="134"/>
      </rPr>
      <t>单悬臂杆件</t>
    </r>
  </si>
  <si>
    <r>
      <rPr>
        <sz val="9"/>
        <rFont val="Times New Roman"/>
        <charset val="134"/>
      </rPr>
      <t>1</t>
    </r>
    <r>
      <rPr>
        <sz val="9"/>
        <rFont val="宋体"/>
        <charset val="134"/>
      </rPr>
      <t>、立柱：</t>
    </r>
    <r>
      <rPr>
        <sz val="9"/>
        <rFont val="Times New Roman"/>
        <charset val="134"/>
      </rPr>
      <t>10mm*ф299mm*9300 mm</t>
    </r>
    <r>
      <rPr>
        <sz val="9"/>
        <rFont val="宋体"/>
        <charset val="134"/>
      </rPr>
      <t>；</t>
    </r>
    <r>
      <rPr>
        <sz val="9"/>
        <rFont val="Times New Roman"/>
        <charset val="134"/>
      </rPr>
      <t xml:space="preserve">
2</t>
    </r>
    <r>
      <rPr>
        <sz val="9"/>
        <rFont val="宋体"/>
        <charset val="134"/>
      </rPr>
      <t>、悬臂</t>
    </r>
    <r>
      <rPr>
        <sz val="9"/>
        <rFont val="Times New Roman"/>
        <charset val="134"/>
      </rPr>
      <t>: 8mm*ф146mm*6650mm*2</t>
    </r>
    <r>
      <rPr>
        <sz val="9"/>
        <rFont val="宋体"/>
        <charset val="134"/>
      </rPr>
      <t>根；</t>
    </r>
    <r>
      <rPr>
        <sz val="9"/>
        <rFont val="Times New Roman"/>
        <charset val="134"/>
      </rPr>
      <t xml:space="preserve">
3</t>
    </r>
    <r>
      <rPr>
        <sz val="9"/>
        <rFont val="宋体"/>
        <charset val="134"/>
      </rPr>
      <t>、采用</t>
    </r>
    <r>
      <rPr>
        <sz val="9"/>
        <rFont val="Times New Roman"/>
        <charset val="134"/>
      </rPr>
      <t>Q235B</t>
    </r>
    <r>
      <rPr>
        <sz val="9"/>
        <rFont val="宋体"/>
        <charset val="134"/>
      </rPr>
      <t>钢材，热度镀锌喷塑，颜色与道路沿线现状杆件颜色一致，或满足管养单位要求。</t>
    </r>
    <r>
      <rPr>
        <sz val="9"/>
        <rFont val="Times New Roman"/>
        <charset val="134"/>
      </rPr>
      <t xml:space="preserve">
4</t>
    </r>
    <r>
      <rPr>
        <sz val="9"/>
        <rFont val="宋体"/>
        <charset val="134"/>
      </rPr>
      <t>、</t>
    </r>
    <r>
      <rPr>
        <sz val="9"/>
        <rFont val="Times New Roman"/>
        <charset val="134"/>
      </rPr>
      <t>C30</t>
    </r>
    <r>
      <rPr>
        <sz val="9"/>
        <rFont val="宋体"/>
        <charset val="134"/>
      </rPr>
      <t>混凝土基础：</t>
    </r>
    <r>
      <rPr>
        <sz val="9"/>
        <rFont val="Times New Roman"/>
        <charset val="134"/>
      </rPr>
      <t>5.91m³</t>
    </r>
    <r>
      <rPr>
        <sz val="9"/>
        <rFont val="宋体"/>
        <charset val="134"/>
      </rPr>
      <t>，底层</t>
    </r>
    <r>
      <rPr>
        <sz val="9"/>
        <rFont val="Times New Roman"/>
        <charset val="134"/>
      </rPr>
      <t>C30</t>
    </r>
    <r>
      <rPr>
        <sz val="9"/>
        <rFont val="宋体"/>
        <charset val="134"/>
      </rPr>
      <t>混凝土垫层，含预埋件：</t>
    </r>
    <r>
      <rPr>
        <sz val="9"/>
        <rFont val="Times New Roman"/>
        <charset val="134"/>
      </rPr>
      <t>ф28mm*1500mm*10</t>
    </r>
    <r>
      <rPr>
        <sz val="9"/>
        <rFont val="宋体"/>
        <charset val="134"/>
      </rPr>
      <t>根，外围用</t>
    </r>
    <r>
      <rPr>
        <sz val="9"/>
        <rFont val="Times New Roman"/>
        <charset val="134"/>
      </rPr>
      <t>ф5mm</t>
    </r>
    <r>
      <rPr>
        <sz val="9"/>
        <rFont val="宋体"/>
        <charset val="134"/>
      </rPr>
      <t>的钢筋扎笼；</t>
    </r>
    <r>
      <rPr>
        <sz val="9"/>
        <rFont val="Times New Roman"/>
        <charset val="134"/>
      </rPr>
      <t xml:space="preserve">
5</t>
    </r>
    <r>
      <rPr>
        <sz val="9"/>
        <rFont val="宋体"/>
        <charset val="134"/>
      </rPr>
      <t>、连接件：</t>
    </r>
    <r>
      <rPr>
        <sz val="9"/>
        <rFont val="Times New Roman"/>
        <charset val="134"/>
      </rPr>
      <t>25 mm *ф700mm</t>
    </r>
    <r>
      <rPr>
        <sz val="9"/>
        <rFont val="宋体"/>
        <charset val="134"/>
      </rPr>
      <t>法兰盘及螺栓等所有相关配件；</t>
    </r>
    <r>
      <rPr>
        <sz val="9"/>
        <rFont val="Times New Roman"/>
        <charset val="134"/>
      </rPr>
      <t xml:space="preserve">
6</t>
    </r>
    <r>
      <rPr>
        <sz val="9"/>
        <rFont val="宋体"/>
        <charset val="134"/>
      </rPr>
      <t>、含基础开挖、回填、清理、运输等（具体以国标为准）；</t>
    </r>
    <r>
      <rPr>
        <sz val="9"/>
        <rFont val="Times New Roman"/>
        <charset val="134"/>
      </rPr>
      <t xml:space="preserve">
7</t>
    </r>
    <r>
      <rPr>
        <sz val="9"/>
        <rFont val="宋体"/>
        <charset val="134"/>
      </rPr>
      <t>、含材料运输、存放、制作及安装、旧杆件及基础拆除外运等一切相关施工工作。</t>
    </r>
  </si>
  <si>
    <t>604-11</t>
  </si>
  <si>
    <t>限高门架</t>
  </si>
  <si>
    <r>
      <rPr>
        <sz val="9"/>
        <rFont val="Times New Roman"/>
        <charset val="134"/>
      </rPr>
      <t>1</t>
    </r>
    <r>
      <rPr>
        <sz val="9"/>
        <rFont val="宋体"/>
        <charset val="134"/>
      </rPr>
      <t>、空心钢材，立杆</t>
    </r>
    <r>
      <rPr>
        <sz val="9"/>
        <rFont val="Times New Roman"/>
        <charset val="134"/>
      </rPr>
      <t>Φ273×8×8000</t>
    </r>
    <r>
      <rPr>
        <sz val="9"/>
        <rFont val="宋体"/>
        <charset val="134"/>
      </rPr>
      <t>，横杆</t>
    </r>
    <r>
      <rPr>
        <sz val="9"/>
        <rFont val="Times New Roman"/>
        <charset val="134"/>
      </rPr>
      <t>Φ76</t>
    </r>
    <r>
      <rPr>
        <sz val="9"/>
        <rFont val="宋体"/>
        <charset val="134"/>
      </rPr>
      <t>，限高</t>
    </r>
    <r>
      <rPr>
        <sz val="9"/>
        <rFont val="Times New Roman"/>
        <charset val="134"/>
      </rPr>
      <t>4.5</t>
    </r>
    <r>
      <rPr>
        <sz val="9"/>
        <rFont val="宋体"/>
        <charset val="134"/>
      </rPr>
      <t>米；</t>
    </r>
    <r>
      <rPr>
        <sz val="9"/>
        <rFont val="Times New Roman"/>
        <charset val="134"/>
      </rPr>
      <t xml:space="preserve">
2</t>
    </r>
    <r>
      <rPr>
        <sz val="9"/>
        <rFont val="宋体"/>
        <charset val="134"/>
      </rPr>
      <t>、标志支撑结构（包括立柱、横梁及法兰盘等）应按照规范要求进行热浸镀锌喷塑处理，</t>
    </r>
    <r>
      <rPr>
        <sz val="9"/>
        <rFont val="Times New Roman"/>
        <charset val="134"/>
      </rPr>
      <t>IV</t>
    </r>
    <r>
      <rPr>
        <sz val="9"/>
        <rFont val="宋体"/>
        <charset val="134"/>
      </rPr>
      <t>类反光膜，黄黑相间；</t>
    </r>
    <r>
      <rPr>
        <sz val="9"/>
        <rFont val="Times New Roman"/>
        <charset val="134"/>
      </rPr>
      <t xml:space="preserve">
3</t>
    </r>
    <r>
      <rPr>
        <sz val="9"/>
        <rFont val="宋体"/>
        <charset val="134"/>
      </rPr>
      <t>、含基础开挖、回填、清理、运输、</t>
    </r>
    <r>
      <rPr>
        <sz val="9"/>
        <rFont val="Times New Roman"/>
        <charset val="134"/>
      </rPr>
      <t>C25</t>
    </r>
    <r>
      <rPr>
        <sz val="9"/>
        <rFont val="宋体"/>
        <charset val="134"/>
      </rPr>
      <t>混凝土垫层、</t>
    </r>
    <r>
      <rPr>
        <sz val="9"/>
        <rFont val="Times New Roman"/>
        <charset val="134"/>
      </rPr>
      <t>C25</t>
    </r>
    <r>
      <rPr>
        <sz val="9"/>
        <rFont val="宋体"/>
        <charset val="134"/>
      </rPr>
      <t>钢筋混凝土基础</t>
    </r>
    <r>
      <rPr>
        <sz val="9"/>
        <rFont val="Times New Roman"/>
        <charset val="134"/>
      </rPr>
      <t>1300*1300*1800mm</t>
    </r>
    <r>
      <rPr>
        <sz val="9"/>
        <rFont val="宋体"/>
        <charset val="134"/>
      </rPr>
      <t>（含钢筋）等；</t>
    </r>
    <r>
      <rPr>
        <sz val="9"/>
        <rFont val="Times New Roman"/>
        <charset val="134"/>
      </rPr>
      <t xml:space="preserve">
4</t>
    </r>
    <r>
      <rPr>
        <sz val="9"/>
        <rFont val="宋体"/>
        <charset val="134"/>
      </rPr>
      <t>、含材料运输、存放、制作及安装、旧杆件及基础拆除外运等一切相关施工工作；</t>
    </r>
    <r>
      <rPr>
        <sz val="9"/>
        <rFont val="Times New Roman"/>
        <charset val="134"/>
      </rPr>
      <t xml:space="preserve">
5</t>
    </r>
    <r>
      <rPr>
        <sz val="9"/>
        <rFont val="宋体"/>
        <charset val="134"/>
      </rPr>
      <t>、以现场实施宽度计量。</t>
    </r>
  </si>
  <si>
    <t>604-12</t>
  </si>
  <si>
    <t>标志牌（不含立柱及基础）</t>
  </si>
  <si>
    <r>
      <rPr>
        <sz val="9"/>
        <rFont val="宋体"/>
        <charset val="134"/>
      </rPr>
      <t>△</t>
    </r>
    <r>
      <rPr>
        <sz val="9"/>
        <rFont val="Times New Roman"/>
        <charset val="134"/>
      </rPr>
      <t>900</t>
    </r>
    <r>
      <rPr>
        <sz val="9"/>
        <rFont val="宋体"/>
        <charset val="134"/>
      </rPr>
      <t>标志牌超强级</t>
    </r>
  </si>
  <si>
    <r>
      <rPr>
        <sz val="9"/>
        <rFont val="Times New Roman"/>
        <charset val="134"/>
      </rPr>
      <t>1</t>
    </r>
    <r>
      <rPr>
        <sz val="9"/>
        <rFont val="宋体"/>
        <charset val="134"/>
      </rPr>
      <t>、规格：△</t>
    </r>
    <r>
      <rPr>
        <sz val="9"/>
        <rFont val="Times New Roman"/>
        <charset val="134"/>
      </rPr>
      <t>900mm</t>
    </r>
    <r>
      <rPr>
        <sz val="9"/>
        <rFont val="宋体"/>
        <charset val="134"/>
      </rPr>
      <t>标志牌超强级，铝板厚度</t>
    </r>
    <r>
      <rPr>
        <sz val="9"/>
        <rFont val="Times New Roman"/>
        <charset val="134"/>
      </rPr>
      <t>2mm±0.2mm</t>
    </r>
    <r>
      <rPr>
        <sz val="9"/>
        <rFont val="宋体"/>
        <charset val="134"/>
      </rPr>
      <t>；</t>
    </r>
    <r>
      <rPr>
        <sz val="9"/>
        <rFont val="Times New Roman"/>
        <charset val="134"/>
      </rPr>
      <t xml:space="preserve">
2</t>
    </r>
    <r>
      <rPr>
        <sz val="9"/>
        <rFont val="宋体"/>
        <charset val="134"/>
      </rPr>
      <t>、含版面，字图膜和底膜应使用</t>
    </r>
    <r>
      <rPr>
        <sz val="9"/>
        <rFont val="Times New Roman"/>
        <charset val="134"/>
      </rPr>
      <t>IV</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</si>
  <si>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t>块</t>
  </si>
  <si>
    <r>
      <rPr>
        <sz val="9"/>
        <rFont val="Times New Roman"/>
        <charset val="134"/>
      </rPr>
      <t>Ф800</t>
    </r>
    <r>
      <rPr>
        <sz val="9"/>
        <rFont val="宋体"/>
        <charset val="134"/>
      </rPr>
      <t>标志牌超强级</t>
    </r>
  </si>
  <si>
    <r>
      <rPr>
        <sz val="9"/>
        <rFont val="Times New Roman"/>
        <charset val="134"/>
      </rPr>
      <t>1</t>
    </r>
    <r>
      <rPr>
        <sz val="9"/>
        <rFont val="宋体"/>
        <charset val="134"/>
      </rPr>
      <t>、规格：圆形</t>
    </r>
    <r>
      <rPr>
        <sz val="9"/>
        <rFont val="Times New Roman"/>
        <charset val="134"/>
      </rPr>
      <t>Ф800</t>
    </r>
    <r>
      <rPr>
        <sz val="9"/>
        <rFont val="宋体"/>
        <charset val="134"/>
      </rPr>
      <t>标志牌高强级，铝板厚度</t>
    </r>
    <r>
      <rPr>
        <sz val="9"/>
        <rFont val="Times New Roman"/>
        <charset val="134"/>
      </rPr>
      <t>2mm±0.2mm</t>
    </r>
    <r>
      <rPr>
        <sz val="9"/>
        <rFont val="宋体"/>
        <charset val="134"/>
      </rPr>
      <t>；</t>
    </r>
    <r>
      <rPr>
        <sz val="9"/>
        <rFont val="Times New Roman"/>
        <charset val="134"/>
      </rPr>
      <t xml:space="preserve">
2</t>
    </r>
    <r>
      <rPr>
        <sz val="9"/>
        <rFont val="宋体"/>
        <charset val="134"/>
      </rPr>
      <t>、含版面，字图膜和底膜应使用</t>
    </r>
    <r>
      <rPr>
        <sz val="9"/>
        <rFont val="Times New Roman"/>
        <charset val="134"/>
      </rPr>
      <t>IV</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</si>
  <si>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r>
      <rPr>
        <sz val="9"/>
        <rFont val="宋体"/>
        <charset val="134"/>
      </rPr>
      <t>△</t>
    </r>
    <r>
      <rPr>
        <sz val="9"/>
        <rFont val="Times New Roman"/>
        <charset val="134"/>
      </rPr>
      <t>1100</t>
    </r>
    <r>
      <rPr>
        <sz val="9"/>
        <rFont val="宋体"/>
        <charset val="134"/>
      </rPr>
      <t>标志牌超强级</t>
    </r>
  </si>
  <si>
    <r>
      <rPr>
        <sz val="9"/>
        <rFont val="Times New Roman"/>
        <charset val="134"/>
      </rPr>
      <t>1</t>
    </r>
    <r>
      <rPr>
        <sz val="9"/>
        <rFont val="宋体"/>
        <charset val="134"/>
      </rPr>
      <t>、规格：△</t>
    </r>
    <r>
      <rPr>
        <sz val="9"/>
        <rFont val="Times New Roman"/>
        <charset val="134"/>
      </rPr>
      <t>1100mm</t>
    </r>
    <r>
      <rPr>
        <sz val="9"/>
        <rFont val="宋体"/>
        <charset val="134"/>
      </rPr>
      <t>标志牌超强级，铝板厚度</t>
    </r>
    <r>
      <rPr>
        <sz val="9"/>
        <rFont val="Times New Roman"/>
        <charset val="134"/>
      </rPr>
      <t>2mm±0.2mm</t>
    </r>
    <r>
      <rPr>
        <sz val="9"/>
        <rFont val="宋体"/>
        <charset val="134"/>
      </rPr>
      <t>；</t>
    </r>
    <r>
      <rPr>
        <sz val="9"/>
        <rFont val="Times New Roman"/>
        <charset val="134"/>
      </rPr>
      <t xml:space="preserve">
2</t>
    </r>
    <r>
      <rPr>
        <sz val="9"/>
        <rFont val="宋体"/>
        <charset val="134"/>
      </rPr>
      <t>、含版面，字图膜和底膜应使用</t>
    </r>
    <r>
      <rPr>
        <sz val="9"/>
        <rFont val="Times New Roman"/>
        <charset val="134"/>
      </rPr>
      <t>IV</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</si>
  <si>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t>-d</t>
  </si>
  <si>
    <r>
      <rPr>
        <sz val="9"/>
        <rFont val="Times New Roman"/>
        <charset val="134"/>
      </rPr>
      <t>Ф1000</t>
    </r>
    <r>
      <rPr>
        <sz val="9"/>
        <rFont val="宋体"/>
        <charset val="134"/>
      </rPr>
      <t>标志牌超强级</t>
    </r>
  </si>
  <si>
    <r>
      <rPr>
        <sz val="9"/>
        <rFont val="Times New Roman"/>
        <charset val="134"/>
      </rPr>
      <t>1</t>
    </r>
    <r>
      <rPr>
        <sz val="9"/>
        <rFont val="宋体"/>
        <charset val="134"/>
      </rPr>
      <t>、规格：</t>
    </r>
    <r>
      <rPr>
        <sz val="9"/>
        <rFont val="Times New Roman"/>
        <charset val="134"/>
      </rPr>
      <t>Ф1000</t>
    </r>
    <r>
      <rPr>
        <sz val="9"/>
        <rFont val="宋体"/>
        <charset val="134"/>
      </rPr>
      <t>标志牌超强级，铝板厚度</t>
    </r>
    <r>
      <rPr>
        <sz val="9"/>
        <rFont val="Times New Roman"/>
        <charset val="134"/>
      </rPr>
      <t>2mm±0.2mm</t>
    </r>
    <r>
      <rPr>
        <sz val="9"/>
        <rFont val="宋体"/>
        <charset val="134"/>
      </rPr>
      <t>；</t>
    </r>
    <r>
      <rPr>
        <sz val="9"/>
        <rFont val="Times New Roman"/>
        <charset val="134"/>
      </rPr>
      <t xml:space="preserve">
2</t>
    </r>
    <r>
      <rPr>
        <sz val="9"/>
        <rFont val="宋体"/>
        <charset val="134"/>
      </rPr>
      <t>、含版面，字图膜和底膜应使用</t>
    </r>
    <r>
      <rPr>
        <sz val="9"/>
        <rFont val="Times New Roman"/>
        <charset val="134"/>
      </rPr>
      <t>IV</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</si>
  <si>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t>-e</t>
  </si>
  <si>
    <r>
      <rPr>
        <sz val="9"/>
        <rFont val="Times New Roman"/>
        <charset val="134"/>
      </rPr>
      <t>Ф1200</t>
    </r>
    <r>
      <rPr>
        <sz val="9"/>
        <rFont val="宋体"/>
        <charset val="134"/>
      </rPr>
      <t>标志牌超强级</t>
    </r>
  </si>
  <si>
    <r>
      <rPr>
        <sz val="9"/>
        <rFont val="Times New Roman"/>
        <charset val="134"/>
      </rPr>
      <t>1</t>
    </r>
    <r>
      <rPr>
        <sz val="9"/>
        <rFont val="宋体"/>
        <charset val="134"/>
      </rPr>
      <t>、规格：圆形</t>
    </r>
    <r>
      <rPr>
        <sz val="9"/>
        <rFont val="Times New Roman"/>
        <charset val="134"/>
      </rPr>
      <t>Ф1200mm</t>
    </r>
    <r>
      <rPr>
        <sz val="9"/>
        <rFont val="宋体"/>
        <charset val="134"/>
      </rPr>
      <t>标志牌超强级，铝板厚度</t>
    </r>
    <r>
      <rPr>
        <sz val="9"/>
        <rFont val="Times New Roman"/>
        <charset val="134"/>
      </rPr>
      <t>2mm±0.2mm</t>
    </r>
    <r>
      <rPr>
        <sz val="9"/>
        <rFont val="宋体"/>
        <charset val="134"/>
      </rPr>
      <t>；</t>
    </r>
    <r>
      <rPr>
        <sz val="9"/>
        <rFont val="Times New Roman"/>
        <charset val="134"/>
      </rPr>
      <t xml:space="preserve">
2</t>
    </r>
    <r>
      <rPr>
        <sz val="9"/>
        <rFont val="宋体"/>
        <charset val="134"/>
      </rPr>
      <t>、含版面，字图膜和底膜应使用</t>
    </r>
    <r>
      <rPr>
        <sz val="9"/>
        <rFont val="Times New Roman"/>
        <charset val="134"/>
      </rPr>
      <t>IV</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</si>
  <si>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t>-f</t>
  </si>
  <si>
    <r>
      <rPr>
        <sz val="9"/>
        <rFont val="Times New Roman"/>
        <charset val="134"/>
      </rPr>
      <t>□</t>
    </r>
    <r>
      <rPr>
        <sz val="9"/>
        <rFont val="宋体"/>
        <charset val="134"/>
      </rPr>
      <t>矩形标志牌超强级</t>
    </r>
  </si>
  <si>
    <r>
      <rPr>
        <sz val="9"/>
        <rFont val="Times New Roman"/>
        <charset val="134"/>
      </rPr>
      <t>1</t>
    </r>
    <r>
      <rPr>
        <sz val="9"/>
        <rFont val="宋体"/>
        <charset val="134"/>
      </rPr>
      <t>、类型：单悬壁式指路标志；</t>
    </r>
    <r>
      <rPr>
        <sz val="9"/>
        <rFont val="Times New Roman"/>
        <charset val="134"/>
      </rPr>
      <t xml:space="preserve">
2</t>
    </r>
    <r>
      <rPr>
        <sz val="9"/>
        <rFont val="宋体"/>
        <charset val="134"/>
      </rPr>
      <t>、铝板厚度：</t>
    </r>
    <r>
      <rPr>
        <sz val="9"/>
        <rFont val="Times New Roman"/>
        <charset val="134"/>
      </rPr>
      <t>2mm</t>
    </r>
    <r>
      <rPr>
        <sz val="9"/>
        <rFont val="宋体"/>
        <charset val="134"/>
      </rPr>
      <t>；</t>
    </r>
    <r>
      <rPr>
        <sz val="9"/>
        <rFont val="Times New Roman"/>
        <charset val="134"/>
      </rPr>
      <t xml:space="preserve">
3</t>
    </r>
    <r>
      <rPr>
        <sz val="9"/>
        <rFont val="宋体"/>
        <charset val="134"/>
      </rPr>
      <t>、板面反光膜等级：</t>
    </r>
    <r>
      <rPr>
        <sz val="9"/>
        <rFont val="Times New Roman"/>
        <charset val="134"/>
      </rPr>
      <t>Ⅳ</t>
    </r>
    <r>
      <rPr>
        <sz val="9"/>
        <rFont val="宋体"/>
        <charset val="134"/>
      </rPr>
      <t>类反光膜；</t>
    </r>
    <r>
      <rPr>
        <sz val="9"/>
        <rFont val="Times New Roman"/>
        <charset val="134"/>
      </rPr>
      <t xml:space="preserve">
4</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5</t>
    </r>
    <r>
      <rPr>
        <sz val="9"/>
        <rFont val="宋体"/>
        <charset val="134"/>
      </rPr>
      <t>、具体要求及做法按国家标准规范要求执行。</t>
    </r>
  </si>
  <si>
    <r>
      <rPr>
        <sz val="9"/>
        <rFont val="Times New Roman"/>
        <charset val="134"/>
      </rPr>
      <t>m</t>
    </r>
    <r>
      <rPr>
        <vertAlign val="superscript"/>
        <sz val="9"/>
        <rFont val="Times New Roman"/>
        <charset val="134"/>
      </rPr>
      <t>2</t>
    </r>
  </si>
  <si>
    <t>-g</t>
  </si>
  <si>
    <r>
      <rPr>
        <sz val="9"/>
        <rFont val="Times New Roman"/>
        <charset val="134"/>
      </rPr>
      <t>1</t>
    </r>
    <r>
      <rPr>
        <sz val="9"/>
        <rFont val="宋体"/>
        <charset val="134"/>
      </rPr>
      <t>、类型：单悬壁式指路标志</t>
    </r>
    <r>
      <rPr>
        <sz val="9"/>
        <rFont val="Times New Roman"/>
        <charset val="134"/>
      </rPr>
      <t xml:space="preserve">
2</t>
    </r>
    <r>
      <rPr>
        <sz val="9"/>
        <rFont val="宋体"/>
        <charset val="134"/>
      </rPr>
      <t>、铝板厚度：</t>
    </r>
    <r>
      <rPr>
        <sz val="9"/>
        <rFont val="Times New Roman"/>
        <charset val="134"/>
      </rPr>
      <t>3mm</t>
    </r>
    <r>
      <rPr>
        <sz val="9"/>
        <rFont val="宋体"/>
        <charset val="134"/>
      </rPr>
      <t>。</t>
    </r>
    <r>
      <rPr>
        <sz val="9"/>
        <rFont val="Times New Roman"/>
        <charset val="134"/>
      </rPr>
      <t xml:space="preserve">
3</t>
    </r>
    <r>
      <rPr>
        <sz val="9"/>
        <rFont val="宋体"/>
        <charset val="134"/>
      </rPr>
      <t>、板面反光膜等级：</t>
    </r>
    <r>
      <rPr>
        <sz val="9"/>
        <rFont val="Times New Roman"/>
        <charset val="134"/>
      </rPr>
      <t>Ⅳ</t>
    </r>
    <r>
      <rPr>
        <sz val="9"/>
        <rFont val="宋体"/>
        <charset val="134"/>
      </rPr>
      <t>类反光膜</t>
    </r>
    <r>
      <rPr>
        <sz val="9"/>
        <rFont val="Times New Roman"/>
        <charset val="134"/>
      </rPr>
      <t xml:space="preserve">
4</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5</t>
    </r>
    <r>
      <rPr>
        <sz val="9"/>
        <rFont val="宋体"/>
        <charset val="134"/>
      </rPr>
      <t>、具体要求及做法按国家标准规范要求执行。</t>
    </r>
  </si>
  <si>
    <t>-h</t>
  </si>
  <si>
    <t>单悬臂式车道指示标志</t>
  </si>
  <si>
    <r>
      <rPr>
        <sz val="9"/>
        <rFont val="Times New Roman"/>
        <charset val="134"/>
      </rPr>
      <t>1</t>
    </r>
    <r>
      <rPr>
        <sz val="9"/>
        <rFont val="宋体"/>
        <charset val="134"/>
      </rPr>
      <t>、类型：单悬臂式车道指示标志；</t>
    </r>
    <r>
      <rPr>
        <sz val="9"/>
        <rFont val="Times New Roman"/>
        <charset val="134"/>
      </rPr>
      <t xml:space="preserve">
2</t>
    </r>
    <r>
      <rPr>
        <sz val="9"/>
        <rFont val="宋体"/>
        <charset val="134"/>
      </rPr>
      <t>、铝板厚度：</t>
    </r>
    <r>
      <rPr>
        <sz val="9"/>
        <rFont val="Times New Roman"/>
        <charset val="134"/>
      </rPr>
      <t>2mm</t>
    </r>
    <r>
      <rPr>
        <sz val="9"/>
        <rFont val="宋体"/>
        <charset val="134"/>
      </rPr>
      <t>；</t>
    </r>
    <r>
      <rPr>
        <sz val="9"/>
        <rFont val="Times New Roman"/>
        <charset val="134"/>
      </rPr>
      <t xml:space="preserve">
3</t>
    </r>
    <r>
      <rPr>
        <sz val="9"/>
        <rFont val="宋体"/>
        <charset val="134"/>
      </rPr>
      <t>、板面形状、规格尺寸：</t>
    </r>
    <r>
      <rPr>
        <sz val="9"/>
        <rFont val="Times New Roman"/>
        <charset val="134"/>
      </rPr>
      <t>100*150cm</t>
    </r>
    <r>
      <rPr>
        <sz val="9"/>
        <rFont val="宋体"/>
        <charset val="134"/>
      </rPr>
      <t>；</t>
    </r>
    <r>
      <rPr>
        <sz val="9"/>
        <rFont val="Times New Roman"/>
        <charset val="134"/>
      </rPr>
      <t xml:space="preserve">
4</t>
    </r>
    <r>
      <rPr>
        <sz val="9"/>
        <rFont val="宋体"/>
        <charset val="134"/>
      </rPr>
      <t>、板面反光膜等级：</t>
    </r>
    <r>
      <rPr>
        <sz val="9"/>
        <rFont val="Times New Roman"/>
        <charset val="134"/>
      </rPr>
      <t>IV</t>
    </r>
    <r>
      <rPr>
        <sz val="9"/>
        <rFont val="宋体"/>
        <charset val="134"/>
      </rPr>
      <t>类反光膜；</t>
    </r>
    <r>
      <rPr>
        <sz val="9"/>
        <rFont val="Times New Roman"/>
        <charset val="134"/>
      </rPr>
      <t xml:space="preserve">
5</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6</t>
    </r>
    <r>
      <rPr>
        <sz val="9"/>
        <rFont val="宋体"/>
        <charset val="134"/>
      </rPr>
      <t>、具体要求及做法按国家标准规范要求执行。</t>
    </r>
  </si>
  <si>
    <t>-i</t>
  </si>
  <si>
    <t>诱导标志</t>
  </si>
  <si>
    <r>
      <rPr>
        <sz val="9"/>
        <rFont val="Times New Roman"/>
        <charset val="134"/>
      </rPr>
      <t>1</t>
    </r>
    <r>
      <rPr>
        <sz val="9"/>
        <rFont val="宋体"/>
        <charset val="134"/>
      </rPr>
      <t>、规格：矩形标志牌超强级</t>
    </r>
    <r>
      <rPr>
        <sz val="9"/>
        <rFont val="Times New Roman"/>
        <charset val="134"/>
      </rPr>
      <t>600*800mm</t>
    </r>
    <r>
      <rPr>
        <sz val="9"/>
        <rFont val="宋体"/>
        <charset val="134"/>
      </rPr>
      <t>，铝板厚度</t>
    </r>
    <r>
      <rPr>
        <sz val="9"/>
        <rFont val="Times New Roman"/>
        <charset val="134"/>
      </rPr>
      <t>±0.2mm</t>
    </r>
    <r>
      <rPr>
        <sz val="9"/>
        <rFont val="宋体"/>
        <charset val="134"/>
      </rPr>
      <t>；</t>
    </r>
    <r>
      <rPr>
        <sz val="9"/>
        <rFont val="Times New Roman"/>
        <charset val="134"/>
      </rPr>
      <t xml:space="preserve">
2</t>
    </r>
    <r>
      <rPr>
        <sz val="9"/>
        <rFont val="宋体"/>
        <charset val="134"/>
      </rPr>
      <t>、含版面，字图膜和底膜应使用</t>
    </r>
    <r>
      <rPr>
        <sz val="9"/>
        <rFont val="Times New Roman"/>
        <charset val="134"/>
      </rPr>
      <t>IV</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</si>
  <si>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t>-j</t>
  </si>
  <si>
    <t>八角型标志牌高强级</t>
  </si>
  <si>
    <r>
      <rPr>
        <sz val="9"/>
        <rFont val="Times New Roman"/>
        <charset val="134"/>
      </rPr>
      <t>1</t>
    </r>
    <r>
      <rPr>
        <sz val="9"/>
        <rFont val="宋体"/>
        <charset val="134"/>
      </rPr>
      <t>、规格：八角型标志牌高强级，铝板厚度</t>
    </r>
    <r>
      <rPr>
        <sz val="9"/>
        <rFont val="Times New Roman"/>
        <charset val="134"/>
      </rPr>
      <t>±0.2mm</t>
    </r>
    <r>
      <rPr>
        <sz val="9"/>
        <rFont val="宋体"/>
        <charset val="134"/>
      </rPr>
      <t>；</t>
    </r>
    <r>
      <rPr>
        <sz val="9"/>
        <rFont val="Times New Roman"/>
        <charset val="134"/>
      </rPr>
      <t xml:space="preserve">
2</t>
    </r>
    <r>
      <rPr>
        <sz val="9"/>
        <rFont val="宋体"/>
        <charset val="134"/>
      </rPr>
      <t>、板面反光膜等级：</t>
    </r>
    <r>
      <rPr>
        <sz val="9"/>
        <rFont val="Times New Roman"/>
        <charset val="134"/>
      </rPr>
      <t>Ⅳ</t>
    </r>
    <r>
      <rPr>
        <sz val="9"/>
        <rFont val="宋体"/>
        <charset val="134"/>
      </rPr>
      <t>类反光膜</t>
    </r>
    <r>
      <rPr>
        <sz val="9"/>
        <rFont val="Times New Roman"/>
        <charset val="134"/>
      </rPr>
      <t xml:space="preserve">
3</t>
    </r>
    <r>
      <rPr>
        <sz val="9"/>
        <rFont val="宋体"/>
        <charset val="134"/>
      </rPr>
      <t>、含材料运输、存放、必要的局部绿化修剪、钢构件热浸镀锌处理、喷塑、标志结构及各类紧固件制作及安装、旧标牌及基础拆除外运、辅材等一切相关施工工作；</t>
    </r>
    <r>
      <rPr>
        <sz val="9"/>
        <rFont val="Times New Roman"/>
        <charset val="134"/>
      </rPr>
      <t xml:space="preserve">
4</t>
    </r>
    <r>
      <rPr>
        <sz val="9"/>
        <rFont val="宋体"/>
        <charset val="134"/>
      </rPr>
      <t>、其技术参数应不低于国家标准。</t>
    </r>
  </si>
  <si>
    <t>604-13</t>
  </si>
  <si>
    <t>发光标志牌（不含立柱及基础）</t>
  </si>
  <si>
    <t>点阵式主动发光标志</t>
  </si>
  <si>
    <r>
      <rPr>
        <sz val="9"/>
        <rFont val="Times New Roman"/>
        <charset val="134"/>
      </rPr>
      <t>1</t>
    </r>
    <r>
      <rPr>
        <sz val="9"/>
        <rFont val="宋体"/>
        <charset val="134"/>
      </rPr>
      <t>、反</t>
    </r>
    <r>
      <rPr>
        <sz val="9"/>
        <rFont val="Times New Roman"/>
        <charset val="134"/>
      </rPr>
      <t xml:space="preserve">  </t>
    </r>
    <r>
      <rPr>
        <sz val="9"/>
        <rFont val="宋体"/>
        <charset val="134"/>
      </rPr>
      <t>光</t>
    </r>
    <r>
      <rPr>
        <sz val="9"/>
        <rFont val="Times New Roman"/>
        <charset val="134"/>
      </rPr>
      <t xml:space="preserve">  </t>
    </r>
    <r>
      <rPr>
        <sz val="9"/>
        <rFont val="宋体"/>
        <charset val="134"/>
      </rPr>
      <t>膜</t>
    </r>
    <r>
      <rPr>
        <sz val="9"/>
        <rFont val="Times New Roman"/>
        <charset val="134"/>
      </rPr>
      <t>:</t>
    </r>
    <r>
      <rPr>
        <sz val="9"/>
        <rFont val="宋体"/>
        <charset val="134"/>
      </rPr>
      <t>符合《道路交通反光膜》（</t>
    </r>
    <r>
      <rPr>
        <sz val="9"/>
        <rFont val="Times New Roman"/>
        <charset val="134"/>
      </rPr>
      <t>GB/T 18833-2012</t>
    </r>
    <r>
      <rPr>
        <sz val="9"/>
        <rFont val="宋体"/>
        <charset val="134"/>
      </rPr>
      <t>）的要求；</t>
    </r>
    <r>
      <rPr>
        <sz val="9"/>
        <rFont val="Times New Roman"/>
        <charset val="134"/>
      </rPr>
      <t xml:space="preserve">
2</t>
    </r>
    <r>
      <rPr>
        <sz val="9"/>
        <rFont val="宋体"/>
        <charset val="134"/>
      </rPr>
      <t>、供电系统</t>
    </r>
    <r>
      <rPr>
        <sz val="9"/>
        <rFont val="Times New Roman"/>
        <charset val="134"/>
      </rPr>
      <t>:</t>
    </r>
    <r>
      <rPr>
        <sz val="9"/>
        <rFont val="宋体"/>
        <charset val="134"/>
      </rPr>
      <t>光伏供电（工作电压</t>
    </r>
    <r>
      <rPr>
        <sz val="9"/>
        <rFont val="Times New Roman"/>
        <charset val="134"/>
      </rPr>
      <t>12V</t>
    </r>
    <r>
      <rPr>
        <sz val="9"/>
        <rFont val="宋体"/>
        <charset val="134"/>
      </rPr>
      <t>）；</t>
    </r>
    <r>
      <rPr>
        <sz val="9"/>
        <rFont val="Times New Roman"/>
        <charset val="134"/>
      </rPr>
      <t xml:space="preserve">
3</t>
    </r>
    <r>
      <rPr>
        <sz val="9"/>
        <rFont val="宋体"/>
        <charset val="134"/>
      </rPr>
      <t>、蓄电池（组）控制器</t>
    </r>
    <r>
      <rPr>
        <sz val="9"/>
        <rFont val="Times New Roman"/>
        <charset val="134"/>
      </rPr>
      <t>:</t>
    </r>
    <r>
      <rPr>
        <sz val="9"/>
        <rFont val="宋体"/>
        <charset val="134"/>
      </rPr>
      <t>具有防止过充电、过放电、短路反接的功能；</t>
    </r>
    <r>
      <rPr>
        <sz val="9"/>
        <rFont val="Times New Roman"/>
        <charset val="134"/>
      </rPr>
      <t xml:space="preserve">
4</t>
    </r>
    <r>
      <rPr>
        <sz val="9"/>
        <rFont val="宋体"/>
        <charset val="134"/>
      </rPr>
      <t>、发光单元</t>
    </r>
    <r>
      <rPr>
        <sz val="9"/>
        <rFont val="Times New Roman"/>
        <charset val="134"/>
      </rPr>
      <t>:5MM</t>
    </r>
    <r>
      <rPr>
        <sz val="9"/>
        <rFont val="宋体"/>
        <charset val="134"/>
      </rPr>
      <t>白色</t>
    </r>
    <r>
      <rPr>
        <sz val="9"/>
        <rFont val="Times New Roman"/>
        <charset val="134"/>
      </rPr>
      <t>/</t>
    </r>
    <r>
      <rPr>
        <sz val="9"/>
        <rFont val="宋体"/>
        <charset val="134"/>
      </rPr>
      <t>黄色</t>
    </r>
    <r>
      <rPr>
        <sz val="9"/>
        <rFont val="Times New Roman"/>
        <charset val="134"/>
      </rPr>
      <t>/</t>
    </r>
    <r>
      <rPr>
        <sz val="9"/>
        <rFont val="宋体"/>
        <charset val="134"/>
      </rPr>
      <t>红色插件</t>
    </r>
    <r>
      <rPr>
        <sz val="9"/>
        <rFont val="Times New Roman"/>
        <charset val="134"/>
      </rPr>
      <t>LED
5</t>
    </r>
    <r>
      <rPr>
        <sz val="9"/>
        <rFont val="宋体"/>
        <charset val="134"/>
      </rPr>
      <t>、箱体结构</t>
    </r>
    <r>
      <rPr>
        <sz val="9"/>
        <rFont val="Times New Roman"/>
        <charset val="134"/>
      </rPr>
      <t>:</t>
    </r>
    <r>
      <rPr>
        <sz val="9"/>
        <rFont val="宋体"/>
        <charset val="134"/>
      </rPr>
      <t>采用铝合金板材、铝合金型材、镀锌结构件等制作的超薄框架结构箱体，防水等级</t>
    </r>
    <r>
      <rPr>
        <sz val="9"/>
        <rFont val="Times New Roman"/>
        <charset val="134"/>
      </rPr>
      <t>IP65</t>
    </r>
    <r>
      <rPr>
        <sz val="9"/>
        <rFont val="宋体"/>
        <charset val="134"/>
      </rPr>
      <t>，整体厚度</t>
    </r>
    <r>
      <rPr>
        <sz val="9"/>
        <rFont val="Times New Roman"/>
        <charset val="134"/>
      </rPr>
      <t>≤10MM</t>
    </r>
    <r>
      <rPr>
        <sz val="9"/>
        <rFont val="宋体"/>
        <charset val="134"/>
      </rPr>
      <t>；</t>
    </r>
    <r>
      <rPr>
        <sz val="9"/>
        <rFont val="Times New Roman"/>
        <charset val="134"/>
      </rPr>
      <t xml:space="preserve">
6</t>
    </r>
    <r>
      <rPr>
        <sz val="9"/>
        <rFont val="宋体"/>
        <charset val="134"/>
      </rPr>
      <t>、含铝合金版面、安装等；</t>
    </r>
    <r>
      <rPr>
        <sz val="9"/>
        <rFont val="Times New Roman"/>
        <charset val="134"/>
      </rPr>
      <t xml:space="preserve">
7</t>
    </r>
    <r>
      <rPr>
        <sz val="9"/>
        <rFont val="宋体"/>
        <charset val="134"/>
      </rPr>
      <t>、含材料运输、存放、必要的局部绿化修剪、钢构件热浸镀锌处理、喷塑、标志结构及各类紧固件制作及安装、旧标牌及基础拆除外运、辅材等一切相关施工工作。</t>
    </r>
  </si>
  <si>
    <t>604-14</t>
  </si>
  <si>
    <t>防撞桶</t>
  </si>
  <si>
    <r>
      <rPr>
        <sz val="9"/>
        <rFont val="Times New Roman"/>
        <charset val="134"/>
      </rPr>
      <t>1</t>
    </r>
    <r>
      <rPr>
        <sz val="9"/>
        <rFont val="宋体"/>
        <charset val="134"/>
      </rPr>
      <t>、</t>
    </r>
    <r>
      <rPr>
        <sz val="9"/>
        <rFont val="Times New Roman"/>
        <charset val="134"/>
      </rPr>
      <t>Φ550*750mm</t>
    </r>
    <r>
      <rPr>
        <sz val="9"/>
        <rFont val="宋体"/>
        <charset val="134"/>
      </rPr>
      <t>、有机塑料筒体贴反光膜（黄砂填充物）；</t>
    </r>
    <r>
      <rPr>
        <sz val="9"/>
        <rFont val="Times New Roman"/>
        <charset val="134"/>
      </rPr>
      <t xml:space="preserve">
2</t>
    </r>
    <r>
      <rPr>
        <sz val="9"/>
        <rFont val="宋体"/>
        <charset val="134"/>
      </rPr>
      <t>、根据需要运输至指定位置并安装完好；</t>
    </r>
    <r>
      <rPr>
        <sz val="9"/>
        <rFont val="Times New Roman"/>
        <charset val="134"/>
      </rPr>
      <t xml:space="preserve">
3</t>
    </r>
    <r>
      <rPr>
        <sz val="9"/>
        <rFont val="宋体"/>
        <charset val="134"/>
      </rPr>
      <t>、含材料运输、存放、旧防撞桶拆除外运、辅材等一切相关施工工作。</t>
    </r>
  </si>
  <si>
    <t>604-15</t>
  </si>
  <si>
    <t>道钉</t>
  </si>
  <si>
    <t>被动发光道钉</t>
  </si>
  <si>
    <r>
      <rPr>
        <sz val="9"/>
        <rFont val="Times New Roman"/>
        <charset val="134"/>
      </rPr>
      <t>1</t>
    </r>
    <r>
      <rPr>
        <sz val="9"/>
        <rFont val="宋体"/>
        <charset val="134"/>
      </rPr>
      <t>、材质</t>
    </r>
    <r>
      <rPr>
        <sz val="9"/>
        <rFont val="Times New Roman"/>
        <charset val="134"/>
      </rPr>
      <t>:</t>
    </r>
    <r>
      <rPr>
        <sz val="9"/>
        <rFont val="宋体"/>
        <charset val="134"/>
      </rPr>
      <t>橡塑；</t>
    </r>
    <r>
      <rPr>
        <sz val="9"/>
        <rFont val="Times New Roman"/>
        <charset val="134"/>
      </rPr>
      <t xml:space="preserve">
2</t>
    </r>
    <r>
      <rPr>
        <sz val="9"/>
        <rFont val="宋体"/>
        <charset val="134"/>
      </rPr>
      <t>、突出道路小于</t>
    </r>
    <r>
      <rPr>
        <sz val="9"/>
        <rFont val="Times New Roman"/>
        <charset val="134"/>
      </rPr>
      <t>20mm</t>
    </r>
    <r>
      <rPr>
        <sz val="9"/>
        <rFont val="宋体"/>
        <charset val="134"/>
      </rPr>
      <t>；</t>
    </r>
    <r>
      <rPr>
        <sz val="9"/>
        <rFont val="Times New Roman"/>
        <charset val="134"/>
      </rPr>
      <t xml:space="preserve">
3</t>
    </r>
    <r>
      <rPr>
        <sz val="9"/>
        <rFont val="宋体"/>
        <charset val="134"/>
      </rPr>
      <t>、反光材质；</t>
    </r>
    <r>
      <rPr>
        <sz val="9"/>
        <rFont val="Times New Roman"/>
        <charset val="134"/>
      </rPr>
      <t xml:space="preserve">
4</t>
    </r>
    <r>
      <rPr>
        <sz val="9"/>
        <rFont val="宋体"/>
        <charset val="134"/>
      </rPr>
      <t>、含材料运输、存放、旧道钉拆除外运、制作及安装、辅材等一切相关施工工作。</t>
    </r>
  </si>
  <si>
    <t>主动发光道钉</t>
  </si>
  <si>
    <r>
      <rPr>
        <sz val="9"/>
        <rFont val="Times New Roman"/>
        <charset val="134"/>
      </rPr>
      <t>1</t>
    </r>
    <r>
      <rPr>
        <sz val="9"/>
        <rFont val="宋体"/>
        <charset val="134"/>
      </rPr>
      <t>、材质</t>
    </r>
    <r>
      <rPr>
        <sz val="9"/>
        <rFont val="Times New Roman"/>
        <charset val="134"/>
      </rPr>
      <t>:</t>
    </r>
    <r>
      <rPr>
        <sz val="9"/>
        <rFont val="宋体"/>
        <charset val="134"/>
      </rPr>
      <t>橡塑；</t>
    </r>
    <r>
      <rPr>
        <sz val="9"/>
        <rFont val="Times New Roman"/>
        <charset val="134"/>
      </rPr>
      <t xml:space="preserve">
2</t>
    </r>
    <r>
      <rPr>
        <sz val="9"/>
        <rFont val="宋体"/>
        <charset val="134"/>
      </rPr>
      <t>、突出道路小于</t>
    </r>
    <r>
      <rPr>
        <sz val="9"/>
        <rFont val="Times New Roman"/>
        <charset val="134"/>
      </rPr>
      <t>20mm</t>
    </r>
    <r>
      <rPr>
        <sz val="9"/>
        <rFont val="宋体"/>
        <charset val="134"/>
      </rPr>
      <t>；</t>
    </r>
    <r>
      <rPr>
        <sz val="9"/>
        <rFont val="Times New Roman"/>
        <charset val="134"/>
      </rPr>
      <t xml:space="preserve">
3</t>
    </r>
    <r>
      <rPr>
        <sz val="9"/>
        <rFont val="宋体"/>
        <charset val="134"/>
      </rPr>
      <t>、利用控制器，发光管通电发光；</t>
    </r>
    <r>
      <rPr>
        <sz val="9"/>
        <rFont val="Times New Roman"/>
        <charset val="134"/>
      </rPr>
      <t xml:space="preserve">
4</t>
    </r>
    <r>
      <rPr>
        <sz val="9"/>
        <rFont val="宋体"/>
        <charset val="134"/>
      </rPr>
      <t>、含材料运输、存放、旧道钉拆除外运、制作及安装、辅材等一切相关施工工作。</t>
    </r>
  </si>
  <si>
    <t>604-16</t>
  </si>
  <si>
    <t>广角镜</t>
  </si>
  <si>
    <r>
      <rPr>
        <sz val="9"/>
        <rFont val="Times New Roman"/>
        <charset val="134"/>
      </rPr>
      <t>1</t>
    </r>
    <r>
      <rPr>
        <sz val="9"/>
        <rFont val="宋体"/>
        <charset val="134"/>
      </rPr>
      <t>、</t>
    </r>
    <r>
      <rPr>
        <sz val="9"/>
        <rFont val="Times New Roman"/>
        <charset val="134"/>
      </rPr>
      <t>Φ1000mm</t>
    </r>
    <r>
      <rPr>
        <sz val="9"/>
        <rFont val="宋体"/>
        <charset val="134"/>
      </rPr>
      <t>橡胶制作及安装；</t>
    </r>
    <r>
      <rPr>
        <sz val="9"/>
        <rFont val="Times New Roman"/>
        <charset val="134"/>
      </rPr>
      <t xml:space="preserve">
2</t>
    </r>
    <r>
      <rPr>
        <sz val="9"/>
        <rFont val="宋体"/>
        <charset val="134"/>
      </rPr>
      <t>、含旧广角镜及基础拆除、混凝土基础、立柱、辅材、基础开挖、回填、清理、运输等。</t>
    </r>
  </si>
  <si>
    <t>604-17</t>
  </si>
  <si>
    <t>警示桩</t>
  </si>
  <si>
    <r>
      <rPr>
        <sz val="9"/>
        <rFont val="Times New Roman"/>
        <charset val="134"/>
      </rPr>
      <t>1</t>
    </r>
    <r>
      <rPr>
        <sz val="9"/>
        <rFont val="宋体"/>
        <charset val="134"/>
      </rPr>
      <t>、</t>
    </r>
    <r>
      <rPr>
        <sz val="9"/>
        <rFont val="Times New Roman"/>
        <charset val="134"/>
      </rPr>
      <t>Φ114×4×1200mm</t>
    </r>
    <r>
      <rPr>
        <sz val="9"/>
        <rFont val="宋体"/>
        <charset val="134"/>
      </rPr>
      <t>钢管警示桩制作及安装；</t>
    </r>
    <r>
      <rPr>
        <sz val="9"/>
        <rFont val="Times New Roman"/>
        <charset val="134"/>
      </rPr>
      <t xml:space="preserve">
2</t>
    </r>
    <r>
      <rPr>
        <sz val="9"/>
        <rFont val="宋体"/>
        <charset val="134"/>
      </rPr>
      <t>、埋深</t>
    </r>
    <r>
      <rPr>
        <sz val="9"/>
        <rFont val="Times New Roman"/>
        <charset val="134"/>
      </rPr>
      <t>400mm</t>
    </r>
    <r>
      <rPr>
        <sz val="9"/>
        <rFont val="宋体"/>
        <charset val="134"/>
      </rPr>
      <t>；</t>
    </r>
    <r>
      <rPr>
        <sz val="9"/>
        <rFont val="Times New Roman"/>
        <charset val="134"/>
      </rPr>
      <t xml:space="preserve">
3</t>
    </r>
    <r>
      <rPr>
        <sz val="9"/>
        <rFont val="宋体"/>
        <charset val="134"/>
      </rPr>
      <t>、红色贴反光膜；</t>
    </r>
    <r>
      <rPr>
        <sz val="9"/>
        <rFont val="Times New Roman"/>
        <charset val="134"/>
      </rPr>
      <t xml:space="preserve">
4</t>
    </r>
    <r>
      <rPr>
        <sz val="9"/>
        <rFont val="宋体"/>
        <charset val="134"/>
      </rPr>
      <t>、按照规范要求进行热浸镀锌处理；</t>
    </r>
    <r>
      <rPr>
        <sz val="9"/>
        <rFont val="Times New Roman"/>
        <charset val="134"/>
      </rPr>
      <t xml:space="preserve">
5</t>
    </r>
    <r>
      <rPr>
        <sz val="9"/>
        <rFont val="宋体"/>
        <charset val="134"/>
      </rPr>
      <t>、含旧警示桩拆除、混凝土基础、立柱、辅材、基础开挖、回填、清理、运输等。</t>
    </r>
  </si>
  <si>
    <t>604-18</t>
  </si>
  <si>
    <t>自发光警示桩</t>
  </si>
  <si>
    <r>
      <rPr>
        <sz val="9"/>
        <rFont val="Times New Roman"/>
        <charset val="134"/>
      </rPr>
      <t>1</t>
    </r>
    <r>
      <rPr>
        <sz val="9"/>
        <rFont val="宋体"/>
        <charset val="134"/>
      </rPr>
      <t>、</t>
    </r>
    <r>
      <rPr>
        <sz val="9"/>
        <rFont val="Times New Roman"/>
        <charset val="134"/>
      </rPr>
      <t xml:space="preserve"> Φ114×1200mm</t>
    </r>
    <r>
      <rPr>
        <sz val="9"/>
        <rFont val="宋体"/>
        <charset val="134"/>
      </rPr>
      <t>钢管警示桩制作及安装；</t>
    </r>
    <r>
      <rPr>
        <sz val="9"/>
        <rFont val="Times New Roman"/>
        <charset val="134"/>
      </rPr>
      <t xml:space="preserve">
2</t>
    </r>
    <r>
      <rPr>
        <sz val="9"/>
        <rFont val="宋体"/>
        <charset val="134"/>
      </rPr>
      <t>、埋深</t>
    </r>
    <r>
      <rPr>
        <sz val="9"/>
        <rFont val="Times New Roman"/>
        <charset val="134"/>
      </rPr>
      <t>400mm</t>
    </r>
    <r>
      <rPr>
        <sz val="9"/>
        <rFont val="宋体"/>
        <charset val="134"/>
      </rPr>
      <t>；</t>
    </r>
    <r>
      <rPr>
        <sz val="9"/>
        <rFont val="Times New Roman"/>
        <charset val="134"/>
      </rPr>
      <t xml:space="preserve">
3</t>
    </r>
    <r>
      <rPr>
        <sz val="9"/>
        <rFont val="宋体"/>
        <charset val="134"/>
      </rPr>
      <t>、红色贴反光膜、蓄电池</t>
    </r>
    <r>
      <rPr>
        <sz val="9"/>
        <rFont val="Times New Roman"/>
        <charset val="134"/>
      </rPr>
      <t>:6V/5AH</t>
    </r>
    <r>
      <rPr>
        <sz val="9"/>
        <rFont val="宋体"/>
        <charset val="134"/>
      </rPr>
      <t>（铅酸电池）</t>
    </r>
    <r>
      <rPr>
        <sz val="9"/>
        <rFont val="Times New Roman"/>
        <charset val="134"/>
      </rPr>
      <t xml:space="preserve"> </t>
    </r>
    <r>
      <rPr>
        <sz val="9"/>
        <rFont val="宋体"/>
        <charset val="134"/>
      </rPr>
      <t>、太阳能板</t>
    </r>
    <r>
      <rPr>
        <sz val="9"/>
        <rFont val="Times New Roman"/>
        <charset val="134"/>
      </rPr>
      <t>:5W</t>
    </r>
    <r>
      <rPr>
        <sz val="9"/>
        <rFont val="宋体"/>
        <charset val="134"/>
      </rPr>
      <t>；</t>
    </r>
    <r>
      <rPr>
        <sz val="9"/>
        <rFont val="Times New Roman"/>
        <charset val="134"/>
      </rPr>
      <t xml:space="preserve">
4</t>
    </r>
    <r>
      <rPr>
        <sz val="9"/>
        <rFont val="宋体"/>
        <charset val="134"/>
      </rPr>
      <t>、按照规范要求进行热浸镀锌处理；</t>
    </r>
    <r>
      <rPr>
        <sz val="9"/>
        <rFont val="Times New Roman"/>
        <charset val="134"/>
      </rPr>
      <t xml:space="preserve">
5</t>
    </r>
    <r>
      <rPr>
        <sz val="9"/>
        <rFont val="宋体"/>
        <charset val="134"/>
      </rPr>
      <t>、含旧自发光警示桩拆除、基础开挖、回填、清理、运输等、辅材等。</t>
    </r>
  </si>
  <si>
    <t>604-19</t>
  </si>
  <si>
    <t>弹力柱</t>
  </si>
  <si>
    <r>
      <rPr>
        <sz val="9"/>
        <rFont val="Times New Roman"/>
        <charset val="134"/>
      </rPr>
      <t>1</t>
    </r>
    <r>
      <rPr>
        <sz val="9"/>
        <rFont val="宋体"/>
        <charset val="134"/>
      </rPr>
      <t>、</t>
    </r>
    <r>
      <rPr>
        <sz val="9"/>
        <rFont val="Times New Roman"/>
        <charset val="134"/>
      </rPr>
      <t>3M</t>
    </r>
    <r>
      <rPr>
        <sz val="9"/>
        <rFont val="宋体"/>
        <charset val="134"/>
      </rPr>
      <t>高强度橡胶材质；</t>
    </r>
    <r>
      <rPr>
        <sz val="9"/>
        <rFont val="Times New Roman"/>
        <charset val="134"/>
      </rPr>
      <t xml:space="preserve">
2</t>
    </r>
    <r>
      <rPr>
        <sz val="9"/>
        <rFont val="宋体"/>
        <charset val="134"/>
      </rPr>
      <t>、膨胀螺丝固定；</t>
    </r>
    <r>
      <rPr>
        <sz val="9"/>
        <rFont val="Times New Roman"/>
        <charset val="134"/>
      </rPr>
      <t xml:space="preserve">
3</t>
    </r>
    <r>
      <rPr>
        <sz val="9"/>
        <rFont val="宋体"/>
        <charset val="134"/>
      </rPr>
      <t>、表面</t>
    </r>
    <r>
      <rPr>
        <sz val="9"/>
        <rFont val="Times New Roman"/>
        <charset val="134"/>
      </rPr>
      <t>IV</t>
    </r>
    <r>
      <rPr>
        <sz val="9"/>
        <rFont val="宋体"/>
        <charset val="134"/>
      </rPr>
      <t>类反光膜；</t>
    </r>
    <r>
      <rPr>
        <sz val="9"/>
        <rFont val="Times New Roman"/>
        <charset val="134"/>
      </rPr>
      <t xml:space="preserve">
4</t>
    </r>
    <r>
      <rPr>
        <sz val="9"/>
        <rFont val="宋体"/>
        <charset val="134"/>
      </rPr>
      <t>、含放样、打孔、辅材、清理、运输、制作及安装、辅材等。</t>
    </r>
  </si>
  <si>
    <t>604-20</t>
  </si>
  <si>
    <t>太阳能式警示爆闪灯</t>
  </si>
  <si>
    <r>
      <rPr>
        <sz val="9"/>
        <rFont val="Times New Roman"/>
        <charset val="134"/>
      </rPr>
      <t>1</t>
    </r>
    <r>
      <rPr>
        <sz val="9"/>
        <rFont val="宋体"/>
        <charset val="134"/>
      </rPr>
      <t>、灯壳体积：</t>
    </r>
    <r>
      <rPr>
        <sz val="9"/>
        <rFont val="Times New Roman"/>
        <charset val="134"/>
      </rPr>
      <t xml:space="preserve">530mm×165mm×135mm </t>
    </r>
    <r>
      <rPr>
        <sz val="9"/>
        <rFont val="宋体"/>
        <charset val="134"/>
      </rPr>
      <t>；</t>
    </r>
    <r>
      <rPr>
        <sz val="9"/>
        <rFont val="Times New Roman"/>
        <charset val="134"/>
      </rPr>
      <t xml:space="preserve">
2</t>
    </r>
    <r>
      <rPr>
        <sz val="9"/>
        <rFont val="宋体"/>
        <charset val="134"/>
      </rPr>
      <t>、工作电压</t>
    </r>
    <r>
      <rPr>
        <sz val="9"/>
        <rFont val="Times New Roman"/>
        <charset val="134"/>
      </rPr>
      <t xml:space="preserve">:6V </t>
    </r>
    <r>
      <rPr>
        <sz val="9"/>
        <rFont val="宋体"/>
        <charset val="134"/>
      </rPr>
      <t>；</t>
    </r>
    <r>
      <rPr>
        <sz val="9"/>
        <rFont val="Times New Roman"/>
        <charset val="134"/>
      </rPr>
      <t xml:space="preserve">
3</t>
    </r>
    <r>
      <rPr>
        <sz val="9"/>
        <rFont val="宋体"/>
        <charset val="134"/>
      </rPr>
      <t>、蓄电池</t>
    </r>
    <r>
      <rPr>
        <sz val="9"/>
        <rFont val="Times New Roman"/>
        <charset val="134"/>
      </rPr>
      <t>:6V/5AH</t>
    </r>
    <r>
      <rPr>
        <sz val="9"/>
        <rFont val="宋体"/>
        <charset val="134"/>
      </rPr>
      <t>（铅酸电池）</t>
    </r>
    <r>
      <rPr>
        <sz val="9"/>
        <rFont val="Times New Roman"/>
        <charset val="134"/>
      </rPr>
      <t xml:space="preserve"> </t>
    </r>
    <r>
      <rPr>
        <sz val="9"/>
        <rFont val="宋体"/>
        <charset val="134"/>
      </rPr>
      <t>；</t>
    </r>
    <r>
      <rPr>
        <sz val="9"/>
        <rFont val="Times New Roman"/>
        <charset val="134"/>
      </rPr>
      <t xml:space="preserve">
4</t>
    </r>
    <r>
      <rPr>
        <sz val="9"/>
        <rFont val="宋体"/>
        <charset val="134"/>
      </rPr>
      <t>、太阳能板</t>
    </r>
    <r>
      <rPr>
        <sz val="9"/>
        <rFont val="Times New Roman"/>
        <charset val="134"/>
      </rPr>
      <t>:5W</t>
    </r>
    <r>
      <rPr>
        <sz val="9"/>
        <rFont val="宋体"/>
        <charset val="134"/>
      </rPr>
      <t>；</t>
    </r>
    <r>
      <rPr>
        <sz val="9"/>
        <rFont val="Times New Roman"/>
        <charset val="134"/>
      </rPr>
      <t xml:space="preserve">
5</t>
    </r>
    <r>
      <rPr>
        <sz val="9"/>
        <rFont val="宋体"/>
        <charset val="134"/>
      </rPr>
      <t>、警示距离</t>
    </r>
    <r>
      <rPr>
        <sz val="9"/>
        <rFont val="Times New Roman"/>
        <charset val="134"/>
      </rPr>
      <t>:</t>
    </r>
    <r>
      <rPr>
        <sz val="9"/>
        <rFont val="宋体"/>
        <charset val="134"/>
      </rPr>
      <t>＞</t>
    </r>
    <r>
      <rPr>
        <sz val="9"/>
        <rFont val="Times New Roman"/>
        <charset val="134"/>
      </rPr>
      <t>500</t>
    </r>
    <r>
      <rPr>
        <sz val="9"/>
        <rFont val="宋体"/>
        <charset val="134"/>
      </rPr>
      <t>米</t>
    </r>
    <r>
      <rPr>
        <sz val="9"/>
        <rFont val="Times New Roman"/>
        <charset val="134"/>
      </rPr>
      <t>(</t>
    </r>
    <r>
      <rPr>
        <sz val="9"/>
        <rFont val="宋体"/>
        <charset val="134"/>
      </rPr>
      <t>夜间</t>
    </r>
    <r>
      <rPr>
        <sz val="9"/>
        <rFont val="Times New Roman"/>
        <charset val="134"/>
      </rPr>
      <t xml:space="preserve">) </t>
    </r>
    <r>
      <rPr>
        <sz val="9"/>
        <rFont val="宋体"/>
        <charset val="134"/>
      </rPr>
      <t>；</t>
    </r>
    <r>
      <rPr>
        <sz val="9"/>
        <rFont val="Times New Roman"/>
        <charset val="134"/>
      </rPr>
      <t xml:space="preserve">
6</t>
    </r>
    <r>
      <rPr>
        <sz val="9"/>
        <rFont val="宋体"/>
        <charset val="134"/>
      </rPr>
      <t>、阴雨天无光照可连续工作</t>
    </r>
    <r>
      <rPr>
        <sz val="9"/>
        <rFont val="Times New Roman"/>
        <charset val="134"/>
      </rPr>
      <t>5</t>
    </r>
    <r>
      <rPr>
        <sz val="9"/>
        <rFont val="宋体"/>
        <charset val="134"/>
      </rPr>
      <t>天左右；</t>
    </r>
    <r>
      <rPr>
        <sz val="9"/>
        <rFont val="Times New Roman"/>
        <charset val="134"/>
      </rPr>
      <t xml:space="preserve"> 
7</t>
    </r>
    <r>
      <rPr>
        <sz val="9"/>
        <rFont val="宋体"/>
        <charset val="134"/>
      </rPr>
      <t>、每个灯板上有</t>
    </r>
    <r>
      <rPr>
        <sz val="9"/>
        <rFont val="Times New Roman"/>
        <charset val="134"/>
      </rPr>
      <t>20</t>
    </r>
    <r>
      <rPr>
        <sz val="9"/>
        <rFont val="宋体"/>
        <charset val="134"/>
      </rPr>
      <t>颗</t>
    </r>
    <r>
      <rPr>
        <sz val="9"/>
        <rFont val="Times New Roman"/>
        <charset val="134"/>
      </rPr>
      <t>LED </t>
    </r>
    <r>
      <rPr>
        <sz val="9"/>
        <rFont val="宋体"/>
        <charset val="134"/>
      </rPr>
      <t>；</t>
    </r>
    <r>
      <rPr>
        <sz val="9"/>
        <rFont val="Times New Roman"/>
        <charset val="134"/>
      </rPr>
      <t xml:space="preserve">
8</t>
    </r>
    <r>
      <rPr>
        <sz val="9"/>
        <rFont val="宋体"/>
        <charset val="134"/>
      </rPr>
      <t>、重量</t>
    </r>
    <r>
      <rPr>
        <sz val="9"/>
        <rFont val="Times New Roman"/>
        <charset val="134"/>
      </rPr>
      <t xml:space="preserve">:5.2kg    </t>
    </r>
    <r>
      <rPr>
        <sz val="9"/>
        <rFont val="宋体"/>
        <charset val="134"/>
      </rPr>
      <t>；</t>
    </r>
    <r>
      <rPr>
        <sz val="9"/>
        <rFont val="Times New Roman"/>
        <charset val="134"/>
      </rPr>
      <t xml:space="preserve">
9</t>
    </r>
    <r>
      <rPr>
        <sz val="9"/>
        <rFont val="宋体"/>
        <charset val="134"/>
      </rPr>
      <t>、灯罩</t>
    </r>
    <r>
      <rPr>
        <sz val="9"/>
        <rFont val="Times New Roman"/>
        <charset val="134"/>
      </rPr>
      <t>:</t>
    </r>
    <r>
      <rPr>
        <sz val="9"/>
        <rFont val="宋体"/>
        <charset val="134"/>
      </rPr>
      <t>红蓝罩</t>
    </r>
    <r>
      <rPr>
        <sz val="9"/>
        <rFont val="Times New Roman"/>
        <charset val="134"/>
      </rPr>
      <t>(</t>
    </r>
    <r>
      <rPr>
        <sz val="9"/>
        <rFont val="宋体"/>
        <charset val="134"/>
      </rPr>
      <t>平面</t>
    </r>
    <r>
      <rPr>
        <sz val="9"/>
        <rFont val="Times New Roman"/>
        <charset val="134"/>
      </rPr>
      <t>)</t>
    </r>
    <r>
      <rPr>
        <sz val="9"/>
        <rFont val="宋体"/>
        <charset val="134"/>
      </rPr>
      <t>；</t>
    </r>
    <r>
      <rPr>
        <sz val="9"/>
        <rFont val="Times New Roman"/>
        <charset val="134"/>
      </rPr>
      <t xml:space="preserve">
10</t>
    </r>
    <r>
      <rPr>
        <sz val="9"/>
        <rFont val="宋体"/>
        <charset val="134"/>
      </rPr>
      <t>、聚光灯碗</t>
    </r>
    <r>
      <rPr>
        <sz val="9"/>
        <rFont val="Times New Roman"/>
        <charset val="134"/>
      </rPr>
      <t>:100mm×110mm</t>
    </r>
    <r>
      <rPr>
        <sz val="9"/>
        <rFont val="宋体"/>
        <charset val="134"/>
      </rPr>
      <t>；</t>
    </r>
    <r>
      <rPr>
        <sz val="9"/>
        <rFont val="Times New Roman"/>
        <charset val="134"/>
      </rPr>
      <t xml:space="preserve">
11</t>
    </r>
    <r>
      <rPr>
        <sz val="9"/>
        <rFont val="宋体"/>
        <charset val="134"/>
      </rPr>
      <t>、外壳材料：铝型材；</t>
    </r>
    <r>
      <rPr>
        <sz val="9"/>
        <rFont val="Times New Roman"/>
        <charset val="134"/>
      </rPr>
      <t xml:space="preserve">
12</t>
    </r>
    <r>
      <rPr>
        <sz val="9"/>
        <rFont val="宋体"/>
        <charset val="134"/>
      </rPr>
      <t>、含旧爆闪灯拆除、基础开挖、回填、清理、运输等、</t>
    </r>
    <r>
      <rPr>
        <sz val="9"/>
        <rFont val="Times New Roman"/>
        <charset val="134"/>
      </rPr>
      <t>C25</t>
    </r>
    <r>
      <rPr>
        <sz val="9"/>
        <rFont val="宋体"/>
        <charset val="134"/>
      </rPr>
      <t>混凝土基础，</t>
    </r>
    <r>
      <rPr>
        <sz val="9"/>
        <rFont val="Times New Roman"/>
        <charset val="134"/>
      </rPr>
      <t>Φ76</t>
    </r>
    <r>
      <rPr>
        <sz val="9"/>
        <rFont val="宋体"/>
        <charset val="134"/>
      </rPr>
      <t>立柱杆件、辅材、制作及安装等。</t>
    </r>
  </si>
  <si>
    <t>604-21</t>
  </si>
  <si>
    <t>太阳能黄闪灯</t>
  </si>
  <si>
    <r>
      <rPr>
        <sz val="9"/>
        <rFont val="Times New Roman"/>
        <charset val="134"/>
      </rPr>
      <t>1</t>
    </r>
    <r>
      <rPr>
        <sz val="9"/>
        <rFont val="宋体"/>
        <charset val="134"/>
      </rPr>
      <t>、含旧黄闪灯拆除、基础开挖、回填、清理、混凝土基础（含钢筋）、制作及安装、运输、灯具、太阳能板、蓄电池及相关辅材等。</t>
    </r>
  </si>
  <si>
    <t>604-22</t>
  </si>
  <si>
    <t>减速带</t>
  </si>
  <si>
    <r>
      <rPr>
        <sz val="9"/>
        <rFont val="Times New Roman"/>
        <charset val="134"/>
      </rPr>
      <t>1</t>
    </r>
    <r>
      <rPr>
        <sz val="9"/>
        <rFont val="宋体"/>
        <charset val="134"/>
      </rPr>
      <t>、材质</t>
    </r>
    <r>
      <rPr>
        <sz val="9"/>
        <rFont val="Times New Roman"/>
        <charset val="134"/>
      </rPr>
      <t>:</t>
    </r>
    <r>
      <rPr>
        <sz val="9"/>
        <rFont val="宋体"/>
        <charset val="134"/>
      </rPr>
      <t>橡塑减速带制作及安装；</t>
    </r>
    <r>
      <rPr>
        <sz val="9"/>
        <rFont val="Times New Roman"/>
        <charset val="134"/>
      </rPr>
      <t xml:space="preserve">
2</t>
    </r>
    <r>
      <rPr>
        <sz val="9"/>
        <rFont val="宋体"/>
        <charset val="134"/>
      </rPr>
      <t>、尺寸</t>
    </r>
    <r>
      <rPr>
        <sz val="9"/>
        <rFont val="Times New Roman"/>
        <charset val="134"/>
      </rPr>
      <t>:</t>
    </r>
    <r>
      <rPr>
        <sz val="9"/>
        <rFont val="宋体"/>
        <charset val="134"/>
      </rPr>
      <t>长</t>
    </r>
    <r>
      <rPr>
        <sz val="9"/>
        <rFont val="Times New Roman"/>
        <charset val="134"/>
      </rPr>
      <t>500×</t>
    </r>
    <r>
      <rPr>
        <sz val="9"/>
        <rFont val="宋体"/>
        <charset val="134"/>
      </rPr>
      <t>宽</t>
    </r>
    <r>
      <rPr>
        <sz val="9"/>
        <rFont val="Times New Roman"/>
        <charset val="134"/>
      </rPr>
      <t>350×</t>
    </r>
    <r>
      <rPr>
        <sz val="9"/>
        <rFont val="宋体"/>
        <charset val="134"/>
      </rPr>
      <t>高</t>
    </r>
    <r>
      <rPr>
        <sz val="9"/>
        <rFont val="Times New Roman"/>
        <charset val="134"/>
      </rPr>
      <t>50mm</t>
    </r>
    <r>
      <rPr>
        <sz val="9"/>
        <rFont val="宋体"/>
        <charset val="134"/>
      </rPr>
      <t>；</t>
    </r>
    <r>
      <rPr>
        <sz val="9"/>
        <rFont val="Times New Roman"/>
        <charset val="134"/>
      </rPr>
      <t xml:space="preserve">
3</t>
    </r>
    <r>
      <rPr>
        <sz val="9"/>
        <rFont val="宋体"/>
        <charset val="134"/>
      </rPr>
      <t>、长度</t>
    </r>
    <r>
      <rPr>
        <sz val="9"/>
        <rFont val="Times New Roman"/>
        <charset val="134"/>
      </rPr>
      <t>:2</t>
    </r>
    <r>
      <rPr>
        <sz val="9"/>
        <rFont val="宋体"/>
        <charset val="134"/>
      </rPr>
      <t>片</t>
    </r>
    <r>
      <rPr>
        <sz val="9"/>
        <rFont val="Times New Roman"/>
        <charset val="134"/>
      </rPr>
      <t>=1</t>
    </r>
    <r>
      <rPr>
        <sz val="9"/>
        <rFont val="宋体"/>
        <charset val="134"/>
      </rPr>
      <t>米；</t>
    </r>
    <r>
      <rPr>
        <sz val="9"/>
        <rFont val="Times New Roman"/>
        <charset val="134"/>
      </rPr>
      <t xml:space="preserve">
4</t>
    </r>
    <r>
      <rPr>
        <sz val="9"/>
        <rFont val="宋体"/>
        <charset val="134"/>
      </rPr>
      <t>、重量</t>
    </r>
    <r>
      <rPr>
        <sz val="9"/>
        <rFont val="Times New Roman"/>
        <charset val="134"/>
      </rPr>
      <t>:</t>
    </r>
    <r>
      <rPr>
        <sz val="9"/>
        <rFont val="宋体"/>
        <charset val="134"/>
      </rPr>
      <t>约</t>
    </r>
    <r>
      <rPr>
        <sz val="9"/>
        <rFont val="Times New Roman"/>
        <charset val="134"/>
      </rPr>
      <t>8.5Kg/</t>
    </r>
    <r>
      <rPr>
        <sz val="9"/>
        <rFont val="宋体"/>
        <charset val="134"/>
      </rPr>
      <t>米；</t>
    </r>
    <r>
      <rPr>
        <sz val="9"/>
        <rFont val="Times New Roman"/>
        <charset val="134"/>
      </rPr>
      <t xml:space="preserve">
5</t>
    </r>
    <r>
      <rPr>
        <sz val="9"/>
        <rFont val="宋体"/>
        <charset val="134"/>
      </rPr>
      <t>、头子</t>
    </r>
    <r>
      <rPr>
        <sz val="9"/>
        <rFont val="Times New Roman"/>
        <charset val="134"/>
      </rPr>
      <t>:</t>
    </r>
    <r>
      <rPr>
        <sz val="9"/>
        <rFont val="宋体"/>
        <charset val="134"/>
      </rPr>
      <t>长</t>
    </r>
    <r>
      <rPr>
        <sz val="9"/>
        <rFont val="Times New Roman"/>
        <charset val="134"/>
      </rPr>
      <t>200×</t>
    </r>
    <r>
      <rPr>
        <sz val="9"/>
        <rFont val="宋体"/>
        <charset val="134"/>
      </rPr>
      <t>宽</t>
    </r>
    <r>
      <rPr>
        <sz val="9"/>
        <rFont val="Times New Roman"/>
        <charset val="134"/>
      </rPr>
      <t>350×</t>
    </r>
    <r>
      <rPr>
        <sz val="9"/>
        <rFont val="宋体"/>
        <charset val="134"/>
      </rPr>
      <t>高</t>
    </r>
    <r>
      <rPr>
        <sz val="9"/>
        <rFont val="Times New Roman"/>
        <charset val="134"/>
      </rPr>
      <t xml:space="preserve">50mm </t>
    </r>
    <r>
      <rPr>
        <sz val="9"/>
        <rFont val="宋体"/>
        <charset val="134"/>
      </rPr>
      <t>；</t>
    </r>
    <r>
      <rPr>
        <sz val="9"/>
        <rFont val="Times New Roman"/>
        <charset val="134"/>
      </rPr>
      <t xml:space="preserve">
6</t>
    </r>
    <r>
      <rPr>
        <sz val="9"/>
        <rFont val="宋体"/>
        <charset val="134"/>
      </rPr>
      <t>、含旧减速带拆除、清理、运输等一切相关施工工作。</t>
    </r>
  </si>
  <si>
    <t>604-23</t>
  </si>
  <si>
    <t>防眩板</t>
  </si>
  <si>
    <r>
      <rPr>
        <sz val="9"/>
        <rFont val="Times New Roman"/>
        <charset val="134"/>
      </rPr>
      <t>1</t>
    </r>
    <r>
      <rPr>
        <sz val="9"/>
        <rFont val="宋体"/>
        <charset val="134"/>
      </rPr>
      <t>、</t>
    </r>
    <r>
      <rPr>
        <sz val="9"/>
        <rFont val="Times New Roman"/>
        <charset val="134"/>
      </rPr>
      <t>900*230mm</t>
    </r>
    <r>
      <rPr>
        <sz val="9"/>
        <rFont val="宋体"/>
        <charset val="134"/>
      </rPr>
      <t>玻璃钢防眩板制作及安装；</t>
    </r>
    <r>
      <rPr>
        <sz val="9"/>
        <rFont val="Times New Roman"/>
        <charset val="134"/>
      </rPr>
      <t xml:space="preserve">
2</t>
    </r>
    <r>
      <rPr>
        <sz val="9"/>
        <rFont val="宋体"/>
        <charset val="134"/>
      </rPr>
      <t>、含安装支架、螺栓等。</t>
    </r>
    <r>
      <rPr>
        <sz val="9"/>
        <rFont val="Times New Roman"/>
        <charset val="134"/>
      </rPr>
      <t xml:space="preserve">
3</t>
    </r>
    <r>
      <rPr>
        <sz val="9"/>
        <rFont val="宋体"/>
        <charset val="134"/>
      </rPr>
      <t>、含旧防眩板拆除、清理、运输等一切相关施工工作。</t>
    </r>
  </si>
  <si>
    <t>604-24</t>
  </si>
  <si>
    <t>标志杆件出新喷漆（现场）</t>
  </si>
  <si>
    <r>
      <rPr>
        <sz val="9"/>
        <rFont val="Times New Roman"/>
        <charset val="134"/>
      </rPr>
      <t>1</t>
    </r>
    <r>
      <rPr>
        <sz val="9"/>
        <rFont val="宋体"/>
        <charset val="134"/>
      </rPr>
      <t>、单悬臂杆件除锈、喷漆等一切相关施工工作。</t>
    </r>
  </si>
  <si>
    <t>604-25</t>
  </si>
  <si>
    <t>标志杆件出新喷塑（含拆除安装）</t>
  </si>
  <si>
    <r>
      <rPr>
        <sz val="9"/>
        <rFont val="Times New Roman"/>
        <charset val="134"/>
      </rPr>
      <t>1</t>
    </r>
    <r>
      <rPr>
        <sz val="9"/>
        <rFont val="宋体"/>
        <charset val="134"/>
      </rPr>
      <t>、悬臂式杆件除锈、喷漆，含高空作业车、吊车、人工等一切相关施工工作。</t>
    </r>
  </si>
  <si>
    <t>604-26</t>
  </si>
  <si>
    <t>更换反光膜</t>
  </si>
  <si>
    <r>
      <rPr>
        <sz val="9"/>
        <rFont val="宋体"/>
        <charset val="134"/>
      </rPr>
      <t>换膜</t>
    </r>
    <r>
      <rPr>
        <sz val="9"/>
        <rFont val="Times New Roman"/>
        <charset val="134"/>
      </rPr>
      <t>1</t>
    </r>
  </si>
  <si>
    <r>
      <rPr>
        <sz val="9"/>
        <rFont val="Times New Roman"/>
        <charset val="134"/>
      </rPr>
      <t>1</t>
    </r>
    <r>
      <rPr>
        <sz val="9"/>
        <rFont val="宋体"/>
        <charset val="134"/>
      </rPr>
      <t>、更换</t>
    </r>
    <r>
      <rPr>
        <sz val="9"/>
        <rFont val="Times New Roman"/>
        <charset val="134"/>
      </rPr>
      <t>III</t>
    </r>
    <r>
      <rPr>
        <sz val="9"/>
        <rFont val="宋体"/>
        <charset val="134"/>
      </rPr>
      <t>类反光膜</t>
    </r>
    <r>
      <rPr>
        <sz val="9"/>
        <rFont val="Times New Roman"/>
        <charset val="134"/>
      </rPr>
      <t xml:space="preserve">
2</t>
    </r>
    <r>
      <rPr>
        <sz val="9"/>
        <rFont val="宋体"/>
        <charset val="134"/>
      </rPr>
      <t>、含拆除及安装反光膜等一切相关施工工作。</t>
    </r>
  </si>
  <si>
    <r>
      <rPr>
        <sz val="9"/>
        <rFont val="宋体"/>
        <charset val="134"/>
      </rPr>
      <t>换膜</t>
    </r>
    <r>
      <rPr>
        <sz val="9"/>
        <rFont val="Times New Roman"/>
        <charset val="134"/>
      </rPr>
      <t>2</t>
    </r>
  </si>
  <si>
    <r>
      <rPr>
        <sz val="9"/>
        <rFont val="Times New Roman"/>
        <charset val="134"/>
      </rPr>
      <t>1</t>
    </r>
    <r>
      <rPr>
        <sz val="9"/>
        <rFont val="宋体"/>
        <charset val="134"/>
      </rPr>
      <t>、更换柱式标志牌</t>
    </r>
    <r>
      <rPr>
        <sz val="9"/>
        <rFont val="Times New Roman"/>
        <charset val="134"/>
      </rPr>
      <t>IV</t>
    </r>
    <r>
      <rPr>
        <sz val="9"/>
        <rFont val="宋体"/>
        <charset val="134"/>
      </rPr>
      <t>类反光膜</t>
    </r>
    <r>
      <rPr>
        <sz val="9"/>
        <rFont val="Times New Roman"/>
        <charset val="134"/>
      </rPr>
      <t xml:space="preserve">
2</t>
    </r>
    <r>
      <rPr>
        <sz val="9"/>
        <rFont val="宋体"/>
        <charset val="134"/>
      </rPr>
      <t>、含拆除及安装反光膜等一切相关施工工作。</t>
    </r>
  </si>
  <si>
    <r>
      <rPr>
        <sz val="9"/>
        <rFont val="宋体"/>
        <charset val="134"/>
      </rPr>
      <t>换膜</t>
    </r>
    <r>
      <rPr>
        <sz val="9"/>
        <rFont val="Times New Roman"/>
        <charset val="134"/>
      </rPr>
      <t>3</t>
    </r>
  </si>
  <si>
    <r>
      <rPr>
        <sz val="9"/>
        <rFont val="Times New Roman"/>
        <charset val="134"/>
      </rPr>
      <t>1</t>
    </r>
    <r>
      <rPr>
        <sz val="9"/>
        <rFont val="宋体"/>
        <charset val="134"/>
      </rPr>
      <t>、更换悬臂式标志牌</t>
    </r>
    <r>
      <rPr>
        <sz val="9"/>
        <rFont val="Times New Roman"/>
        <charset val="134"/>
      </rPr>
      <t>IV</t>
    </r>
    <r>
      <rPr>
        <sz val="9"/>
        <rFont val="宋体"/>
        <charset val="134"/>
      </rPr>
      <t>类反光膜</t>
    </r>
    <r>
      <rPr>
        <sz val="9"/>
        <rFont val="Times New Roman"/>
        <charset val="134"/>
      </rPr>
      <t xml:space="preserve">
2</t>
    </r>
    <r>
      <rPr>
        <sz val="9"/>
        <rFont val="宋体"/>
        <charset val="134"/>
      </rPr>
      <t>、含标牌拆除、安装等一切相关施工工作。</t>
    </r>
  </si>
  <si>
    <t>604-27</t>
  </si>
  <si>
    <t>标志牌维修</t>
  </si>
  <si>
    <t>标志基础</t>
  </si>
  <si>
    <r>
      <rPr>
        <sz val="9"/>
        <rFont val="Times New Roman"/>
        <charset val="134"/>
      </rPr>
      <t>1</t>
    </r>
    <r>
      <rPr>
        <sz val="9"/>
        <rFont val="宋体"/>
        <charset val="134"/>
      </rPr>
      <t>、碎石垫层</t>
    </r>
    <r>
      <rPr>
        <sz val="9"/>
        <rFont val="Times New Roman"/>
        <charset val="134"/>
      </rPr>
      <t>10cm</t>
    </r>
    <r>
      <rPr>
        <sz val="9"/>
        <rFont val="宋体"/>
        <charset val="134"/>
      </rPr>
      <t>；</t>
    </r>
    <r>
      <rPr>
        <sz val="9"/>
        <rFont val="Times New Roman"/>
        <charset val="134"/>
      </rPr>
      <t xml:space="preserve">
2</t>
    </r>
    <r>
      <rPr>
        <sz val="9"/>
        <rFont val="宋体"/>
        <charset val="134"/>
      </rPr>
      <t>、</t>
    </r>
    <r>
      <rPr>
        <sz val="9"/>
        <rFont val="Times New Roman"/>
        <charset val="134"/>
      </rPr>
      <t>C30</t>
    </r>
    <r>
      <rPr>
        <sz val="9"/>
        <rFont val="宋体"/>
        <charset val="134"/>
      </rPr>
      <t>混凝土基础：</t>
    </r>
    <r>
      <rPr>
        <sz val="9"/>
        <rFont val="Times New Roman"/>
        <charset val="134"/>
      </rPr>
      <t>1200mm*1200mm *1500mm</t>
    </r>
    <r>
      <rPr>
        <sz val="9"/>
        <rFont val="宋体"/>
        <charset val="134"/>
      </rPr>
      <t>（含预埋件：</t>
    </r>
    <r>
      <rPr>
        <sz val="9"/>
        <rFont val="Times New Roman"/>
        <charset val="134"/>
      </rPr>
      <t>ф28mm*1500mm*8</t>
    </r>
    <r>
      <rPr>
        <sz val="9"/>
        <rFont val="宋体"/>
        <charset val="134"/>
      </rPr>
      <t>根，外围用</t>
    </r>
    <r>
      <rPr>
        <sz val="9"/>
        <rFont val="Times New Roman"/>
        <charset val="134"/>
      </rPr>
      <t>ф3mm</t>
    </r>
    <r>
      <rPr>
        <sz val="9"/>
        <rFont val="宋体"/>
        <charset val="134"/>
      </rPr>
      <t>的钢筋扎笼）；</t>
    </r>
    <r>
      <rPr>
        <sz val="9"/>
        <rFont val="Times New Roman"/>
        <charset val="134"/>
      </rPr>
      <t xml:space="preserve">
3</t>
    </r>
    <r>
      <rPr>
        <sz val="9"/>
        <rFont val="宋体"/>
        <charset val="134"/>
      </rPr>
      <t>、法兰盘：</t>
    </r>
    <r>
      <rPr>
        <sz val="9"/>
        <rFont val="Times New Roman"/>
        <charset val="134"/>
      </rPr>
      <t>20mm*ф440mm</t>
    </r>
    <r>
      <rPr>
        <sz val="9"/>
        <rFont val="宋体"/>
        <charset val="134"/>
      </rPr>
      <t>；</t>
    </r>
    <r>
      <rPr>
        <sz val="9"/>
        <rFont val="Times New Roman"/>
        <charset val="134"/>
      </rPr>
      <t xml:space="preserve">
4</t>
    </r>
    <r>
      <rPr>
        <sz val="9"/>
        <rFont val="宋体"/>
        <charset val="134"/>
      </rPr>
      <t>、含旧基础拆除、基础开挖、回填、清理、运输等一切相关施工工作。</t>
    </r>
  </si>
  <si>
    <r>
      <rPr>
        <sz val="9"/>
        <rFont val="Times New Roman"/>
        <charset val="134"/>
      </rPr>
      <t>m</t>
    </r>
    <r>
      <rPr>
        <vertAlign val="superscript"/>
        <sz val="9"/>
        <rFont val="Times New Roman"/>
        <charset val="134"/>
      </rPr>
      <t>3</t>
    </r>
  </si>
  <si>
    <t>604-28</t>
  </si>
  <si>
    <t>单悬臂杆件移位</t>
  </si>
  <si>
    <r>
      <rPr>
        <sz val="9"/>
        <rFont val="Times New Roman"/>
        <charset val="134"/>
      </rPr>
      <t>1</t>
    </r>
    <r>
      <rPr>
        <sz val="9"/>
        <rFont val="宋体"/>
        <charset val="134"/>
      </rPr>
      <t>、原杆件拆除，运输至指定位置并安装，含高空作业车、吊车、人工及辅材等一切相关施工工作。（不含基础）</t>
    </r>
  </si>
  <si>
    <t>604-29</t>
  </si>
  <si>
    <t>标志拆除</t>
  </si>
  <si>
    <r>
      <rPr>
        <sz val="9"/>
        <rFont val="宋体"/>
        <charset val="134"/>
      </rPr>
      <t>拆除版面</t>
    </r>
    <r>
      <rPr>
        <sz val="9"/>
        <rFont val="Times New Roman"/>
        <charset val="134"/>
      </rPr>
      <t>1</t>
    </r>
  </si>
  <si>
    <r>
      <rPr>
        <sz val="9"/>
        <rFont val="Times New Roman"/>
        <charset val="134"/>
      </rPr>
      <t>1</t>
    </r>
    <r>
      <rPr>
        <sz val="9"/>
        <rFont val="宋体"/>
        <charset val="134"/>
      </rPr>
      <t>、拆除</t>
    </r>
    <r>
      <rPr>
        <sz val="9"/>
        <rFont val="Times New Roman"/>
        <charset val="134"/>
      </rPr>
      <t>1</t>
    </r>
    <r>
      <rPr>
        <sz val="9"/>
        <rFont val="宋体"/>
        <charset val="134"/>
      </rPr>
      <t>套悬臂横臂上的</t>
    </r>
    <r>
      <rPr>
        <sz val="9"/>
        <rFont val="Times New Roman"/>
        <charset val="134"/>
      </rPr>
      <t>1</t>
    </r>
    <r>
      <rPr>
        <sz val="9"/>
        <rFont val="宋体"/>
        <charset val="134"/>
      </rPr>
      <t>块或多块禁令、指示标志版面；</t>
    </r>
    <r>
      <rPr>
        <sz val="9"/>
        <rFont val="Times New Roman"/>
        <charset val="134"/>
      </rPr>
      <t xml:space="preserve">
2</t>
    </r>
    <r>
      <rPr>
        <sz val="9"/>
        <rFont val="宋体"/>
        <charset val="134"/>
      </rPr>
      <t>、含登高作业车、人工、废弃物清理、运输等一切相关施工工作。</t>
    </r>
  </si>
  <si>
    <r>
      <rPr>
        <sz val="9"/>
        <rFont val="宋体"/>
        <charset val="134"/>
      </rPr>
      <t>拆除版面</t>
    </r>
    <r>
      <rPr>
        <sz val="9"/>
        <rFont val="Times New Roman"/>
        <charset val="134"/>
      </rPr>
      <t>2</t>
    </r>
  </si>
  <si>
    <r>
      <rPr>
        <sz val="9"/>
        <rFont val="Times New Roman"/>
        <charset val="134"/>
      </rPr>
      <t>1</t>
    </r>
    <r>
      <rPr>
        <sz val="9"/>
        <rFont val="宋体"/>
        <charset val="134"/>
      </rPr>
      <t>、拆除</t>
    </r>
    <r>
      <rPr>
        <sz val="9"/>
        <rFont val="Times New Roman"/>
        <charset val="134"/>
      </rPr>
      <t>1</t>
    </r>
    <r>
      <rPr>
        <sz val="9"/>
        <rFont val="宋体"/>
        <charset val="134"/>
      </rPr>
      <t>套悬臂横臂上的</t>
    </r>
    <r>
      <rPr>
        <sz val="9"/>
        <rFont val="Times New Roman"/>
        <charset val="134"/>
      </rPr>
      <t>1</t>
    </r>
    <r>
      <rPr>
        <sz val="9"/>
        <rFont val="宋体"/>
        <charset val="134"/>
      </rPr>
      <t>块或多块指路、宣传标志版面；</t>
    </r>
    <r>
      <rPr>
        <sz val="9"/>
        <rFont val="Times New Roman"/>
        <charset val="134"/>
      </rPr>
      <t xml:space="preserve">
2</t>
    </r>
    <r>
      <rPr>
        <sz val="9"/>
        <rFont val="宋体"/>
        <charset val="134"/>
      </rPr>
      <t>、含登高作业车、人工、废弃物清理、运输等一切相关施工工作。</t>
    </r>
  </si>
  <si>
    <r>
      <rPr>
        <sz val="9"/>
        <rFont val="宋体"/>
        <charset val="134"/>
      </rPr>
      <t>拆除杆件</t>
    </r>
    <r>
      <rPr>
        <sz val="9"/>
        <rFont val="Times New Roman"/>
        <charset val="134"/>
      </rPr>
      <t>1</t>
    </r>
  </si>
  <si>
    <r>
      <rPr>
        <sz val="9"/>
        <rFont val="Times New Roman"/>
        <charset val="134"/>
      </rPr>
      <t>1</t>
    </r>
    <r>
      <rPr>
        <sz val="9"/>
        <rFont val="宋体"/>
        <charset val="134"/>
      </rPr>
      <t>、拆除单立柱杆件；</t>
    </r>
    <r>
      <rPr>
        <sz val="9"/>
        <rFont val="Times New Roman"/>
        <charset val="134"/>
      </rPr>
      <t xml:space="preserve">
2</t>
    </r>
    <r>
      <rPr>
        <sz val="9"/>
        <rFont val="宋体"/>
        <charset val="134"/>
      </rPr>
      <t>、含吊车、人工、废弃物清理、运输等一切相关施工工作。</t>
    </r>
  </si>
  <si>
    <r>
      <rPr>
        <sz val="9"/>
        <rFont val="宋体"/>
        <charset val="134"/>
      </rPr>
      <t>拆除杆件</t>
    </r>
    <r>
      <rPr>
        <sz val="9"/>
        <rFont val="Times New Roman"/>
        <charset val="134"/>
      </rPr>
      <t>2</t>
    </r>
  </si>
  <si>
    <r>
      <rPr>
        <sz val="9"/>
        <rFont val="Times New Roman"/>
        <charset val="134"/>
      </rPr>
      <t>1</t>
    </r>
    <r>
      <rPr>
        <sz val="9"/>
        <rFont val="宋体"/>
        <charset val="134"/>
      </rPr>
      <t>、拆除</t>
    </r>
    <r>
      <rPr>
        <sz val="9"/>
        <rFont val="Times New Roman"/>
        <charset val="134"/>
      </rPr>
      <t>Ф159</t>
    </r>
    <r>
      <rPr>
        <sz val="9"/>
        <rFont val="宋体"/>
        <charset val="134"/>
      </rPr>
      <t>（含）以上悬臂式杆件；</t>
    </r>
    <r>
      <rPr>
        <sz val="9"/>
        <rFont val="Times New Roman"/>
        <charset val="134"/>
      </rPr>
      <t xml:space="preserve">
2</t>
    </r>
    <r>
      <rPr>
        <sz val="9"/>
        <rFont val="宋体"/>
        <charset val="134"/>
      </rPr>
      <t>、含吊车、人工、废弃物清理、运输等一切相关施工工作。</t>
    </r>
  </si>
  <si>
    <t>605-1</t>
  </si>
  <si>
    <t>热熔型涂料路面标线</t>
  </si>
  <si>
    <t>热熔标线</t>
  </si>
  <si>
    <r>
      <rPr>
        <sz val="9"/>
        <rFont val="Times New Roman"/>
        <charset val="134"/>
      </rPr>
      <t>1</t>
    </r>
    <r>
      <rPr>
        <sz val="9"/>
        <rFont val="宋体"/>
        <charset val="134"/>
      </rPr>
      <t>、标线材料采用热熔型反光涂料；</t>
    </r>
    <r>
      <rPr>
        <sz val="9"/>
        <rFont val="Times New Roman"/>
        <charset val="134"/>
      </rPr>
      <t xml:space="preserve">
2</t>
    </r>
    <r>
      <rPr>
        <sz val="9"/>
        <rFont val="宋体"/>
        <charset val="134"/>
      </rPr>
      <t>、标线厚</t>
    </r>
    <r>
      <rPr>
        <sz val="9"/>
        <rFont val="Times New Roman"/>
        <charset val="134"/>
      </rPr>
      <t>2.0±0.2mm</t>
    </r>
    <r>
      <rPr>
        <sz val="9"/>
        <rFont val="宋体"/>
        <charset val="134"/>
      </rPr>
      <t>；</t>
    </r>
    <r>
      <rPr>
        <sz val="9"/>
        <rFont val="Times New Roman"/>
        <charset val="134"/>
      </rPr>
      <t xml:space="preserve">
3</t>
    </r>
    <r>
      <rPr>
        <sz val="9"/>
        <rFont val="宋体"/>
        <charset val="134"/>
      </rPr>
      <t>、表面撒布玻璃微珠，玻璃微珠应均匀分布，用量为在</t>
    </r>
    <r>
      <rPr>
        <sz val="9"/>
        <rFont val="Times New Roman"/>
        <charset val="134"/>
      </rPr>
      <t>2.4g/cm3</t>
    </r>
    <r>
      <rPr>
        <sz val="9"/>
        <rFont val="宋体"/>
        <charset val="134"/>
      </rPr>
      <t>～</t>
    </r>
    <r>
      <rPr>
        <sz val="9"/>
        <rFont val="Times New Roman"/>
        <charset val="134"/>
      </rPr>
      <t>4.3 g/cm3,</t>
    </r>
    <r>
      <rPr>
        <sz val="9"/>
        <rFont val="宋体"/>
        <charset val="134"/>
      </rPr>
      <t>采用</t>
    </r>
    <r>
      <rPr>
        <sz val="9"/>
        <rFont val="Times New Roman"/>
        <charset val="134"/>
      </rPr>
      <t>2</t>
    </r>
    <r>
      <rPr>
        <sz val="9"/>
        <rFont val="宋体"/>
        <charset val="134"/>
      </rPr>
      <t>号玻璃珠。</t>
    </r>
  </si>
  <si>
    <t>热熔震荡标线</t>
  </si>
  <si>
    <r>
      <rPr>
        <sz val="9"/>
        <rFont val="Times New Roman"/>
        <charset val="134"/>
      </rPr>
      <t>1</t>
    </r>
    <r>
      <rPr>
        <sz val="9"/>
        <rFont val="宋体"/>
        <charset val="134"/>
      </rPr>
      <t>、热熔型震荡反光涂料；</t>
    </r>
    <r>
      <rPr>
        <sz val="9"/>
        <rFont val="Times New Roman"/>
        <charset val="134"/>
      </rPr>
      <t xml:space="preserve">
2</t>
    </r>
    <r>
      <rPr>
        <sz val="9"/>
        <rFont val="宋体"/>
        <charset val="134"/>
      </rPr>
      <t>、标线涂层厚度均匀，无气泡、开裂、发粘、脱落等现象；</t>
    </r>
    <r>
      <rPr>
        <sz val="9"/>
        <rFont val="Times New Roman"/>
        <charset val="134"/>
      </rPr>
      <t xml:space="preserve">
3</t>
    </r>
    <r>
      <rPr>
        <sz val="9"/>
        <rFont val="宋体"/>
        <charset val="134"/>
      </rPr>
      <t>、基底加突起部分高度为</t>
    </r>
    <r>
      <rPr>
        <sz val="9"/>
        <rFont val="Times New Roman"/>
        <charset val="134"/>
      </rPr>
      <t>5-7mm</t>
    </r>
    <r>
      <rPr>
        <sz val="9"/>
        <rFont val="宋体"/>
        <charset val="134"/>
      </rPr>
      <t>；</t>
    </r>
    <r>
      <rPr>
        <sz val="9"/>
        <rFont val="Times New Roman"/>
        <charset val="134"/>
      </rPr>
      <t xml:space="preserve">
4</t>
    </r>
    <r>
      <rPr>
        <sz val="9"/>
        <rFont val="宋体"/>
        <charset val="134"/>
      </rPr>
      <t>、面撒玻璃珠用量为</t>
    </r>
    <r>
      <rPr>
        <sz val="9"/>
        <rFont val="Times New Roman"/>
        <charset val="134"/>
      </rPr>
      <t>(0.3</t>
    </r>
    <r>
      <rPr>
        <sz val="9"/>
        <rFont val="宋体"/>
        <charset val="134"/>
      </rPr>
      <t>～</t>
    </r>
    <r>
      <rPr>
        <sz val="9"/>
        <rFont val="Times New Roman"/>
        <charset val="134"/>
      </rPr>
      <t>0.4)kg/m2</t>
    </r>
    <r>
      <rPr>
        <sz val="9"/>
        <rFont val="宋体"/>
        <charset val="134"/>
      </rPr>
      <t>。</t>
    </r>
  </si>
  <si>
    <t>热熔彩色防滑标线</t>
  </si>
  <si>
    <r>
      <rPr>
        <sz val="9"/>
        <rFont val="Times New Roman"/>
        <charset val="134"/>
      </rPr>
      <t>1</t>
    </r>
    <r>
      <rPr>
        <sz val="9"/>
        <rFont val="宋体"/>
        <charset val="134"/>
      </rPr>
      <t>、标线材料采用热熔型反光涂料（含陶瓷颗粒），标线涂层厚度均匀，无气泡、开裂、发粘、脱落等现象，面撒玻璃珠用量为</t>
    </r>
    <r>
      <rPr>
        <sz val="9"/>
        <rFont val="Times New Roman"/>
        <charset val="134"/>
      </rPr>
      <t>(0.3</t>
    </r>
    <r>
      <rPr>
        <sz val="9"/>
        <rFont val="宋体"/>
        <charset val="134"/>
      </rPr>
      <t>～</t>
    </r>
    <r>
      <rPr>
        <sz val="9"/>
        <rFont val="Times New Roman"/>
        <charset val="134"/>
      </rPr>
      <t>0.4)kg/m2</t>
    </r>
    <r>
      <rPr>
        <sz val="9"/>
        <rFont val="宋体"/>
        <charset val="134"/>
      </rPr>
      <t>。</t>
    </r>
  </si>
  <si>
    <t>605-2</t>
  </si>
  <si>
    <t>溶剂型涂料路面标线</t>
  </si>
  <si>
    <t>冷喷标线</t>
  </si>
  <si>
    <r>
      <rPr>
        <sz val="9"/>
        <rFont val="Times New Roman"/>
        <charset val="134"/>
      </rPr>
      <t>1</t>
    </r>
    <r>
      <rPr>
        <sz val="9"/>
        <rFont val="宋体"/>
        <charset val="134"/>
      </rPr>
      <t>、标线材料采用常温型标线涂料；</t>
    </r>
    <r>
      <rPr>
        <sz val="9"/>
        <rFont val="Times New Roman"/>
        <charset val="134"/>
      </rPr>
      <t xml:space="preserve">
2</t>
    </r>
    <r>
      <rPr>
        <sz val="9"/>
        <rFont val="宋体"/>
        <charset val="134"/>
      </rPr>
      <t>、标线厚</t>
    </r>
    <r>
      <rPr>
        <sz val="9"/>
        <rFont val="Times New Roman"/>
        <charset val="134"/>
      </rPr>
      <t>0.3-0.4mm</t>
    </r>
  </si>
  <si>
    <t>双组份标线</t>
  </si>
  <si>
    <r>
      <rPr>
        <sz val="9"/>
        <rFont val="Times New Roman"/>
        <charset val="134"/>
      </rPr>
      <t>1</t>
    </r>
    <r>
      <rPr>
        <sz val="9"/>
        <rFont val="宋体"/>
        <charset val="134"/>
      </rPr>
      <t>、涂料中含</t>
    </r>
    <r>
      <rPr>
        <sz val="9"/>
        <rFont val="Times New Roman"/>
        <charset val="134"/>
      </rPr>
      <t xml:space="preserve"> 25</t>
    </r>
    <r>
      <rPr>
        <sz val="9"/>
        <rFont val="宋体"/>
        <charset val="134"/>
      </rPr>
      <t>％微晶玻璃珠（重量比）；双组份反应性标线技术指标应符合</t>
    </r>
    <r>
      <rPr>
        <sz val="9"/>
        <rFont val="Times New Roman"/>
        <charset val="134"/>
      </rPr>
      <t xml:space="preserve"> JT/T280-2004 </t>
    </r>
    <r>
      <rPr>
        <sz val="9"/>
        <rFont val="宋体"/>
        <charset val="134"/>
      </rPr>
      <t>标准中的相关技术指标要求；</t>
    </r>
    <r>
      <rPr>
        <sz val="9"/>
        <rFont val="Times New Roman"/>
        <charset val="134"/>
      </rPr>
      <t xml:space="preserve">
2</t>
    </r>
    <r>
      <rPr>
        <sz val="9"/>
        <rFont val="宋体"/>
        <charset val="134"/>
      </rPr>
      <t>、厚度</t>
    </r>
    <r>
      <rPr>
        <sz val="9"/>
        <rFont val="Times New Roman"/>
        <charset val="134"/>
      </rPr>
      <t>2-4mm</t>
    </r>
  </si>
  <si>
    <t>605-5</t>
  </si>
  <si>
    <t>轮廓标</t>
  </si>
  <si>
    <t>波型护栏轮廓标（附着）（含安装）</t>
  </si>
  <si>
    <r>
      <rPr>
        <sz val="9"/>
        <rFont val="Times New Roman"/>
        <charset val="134"/>
      </rPr>
      <t>1</t>
    </r>
    <r>
      <rPr>
        <sz val="9"/>
        <rFont val="宋体"/>
        <charset val="134"/>
      </rPr>
      <t>、</t>
    </r>
    <r>
      <rPr>
        <sz val="9"/>
        <rFont val="Times New Roman"/>
        <charset val="134"/>
      </rPr>
      <t>120*75mm</t>
    </r>
    <r>
      <rPr>
        <sz val="9"/>
        <rFont val="宋体"/>
        <charset val="134"/>
      </rPr>
      <t>梯形；</t>
    </r>
    <r>
      <rPr>
        <sz val="9"/>
        <rFont val="Times New Roman"/>
        <charset val="134"/>
      </rPr>
      <t xml:space="preserve">
2</t>
    </r>
    <r>
      <rPr>
        <sz val="9"/>
        <rFont val="宋体"/>
        <charset val="134"/>
      </rPr>
      <t>、材料采用厚</t>
    </r>
    <r>
      <rPr>
        <sz val="9"/>
        <rFont val="Times New Roman"/>
        <charset val="134"/>
      </rPr>
      <t>1.5mm</t>
    </r>
    <r>
      <rPr>
        <sz val="9"/>
        <rFont val="宋体"/>
        <charset val="134"/>
      </rPr>
      <t>的薄钢板</t>
    </r>
    <r>
      <rPr>
        <sz val="9"/>
        <rFont val="Times New Roman"/>
        <charset val="134"/>
      </rPr>
      <t xml:space="preserve">
3</t>
    </r>
    <r>
      <rPr>
        <sz val="9"/>
        <rFont val="宋体"/>
        <charset val="134"/>
      </rPr>
      <t>、反光片材料采用晶格反射器，反光等级为</t>
    </r>
    <r>
      <rPr>
        <sz val="9"/>
        <rFont val="Times New Roman"/>
        <charset val="134"/>
      </rPr>
      <t>Ⅳ</t>
    </r>
    <r>
      <rPr>
        <sz val="9"/>
        <rFont val="宋体"/>
        <charset val="134"/>
      </rPr>
      <t>类</t>
    </r>
  </si>
  <si>
    <t>波型护栏轮廓标（附着式，含安装）</t>
  </si>
  <si>
    <r>
      <rPr>
        <sz val="9"/>
        <rFont val="Times New Roman"/>
        <charset val="134"/>
      </rPr>
      <t>1</t>
    </r>
    <r>
      <rPr>
        <sz val="9"/>
        <rFont val="宋体"/>
        <charset val="134"/>
      </rPr>
      <t>、</t>
    </r>
    <r>
      <rPr>
        <sz val="9"/>
        <rFont val="Times New Roman"/>
        <charset val="134"/>
      </rPr>
      <t>120*76mm</t>
    </r>
    <r>
      <rPr>
        <sz val="9"/>
        <rFont val="宋体"/>
        <charset val="134"/>
      </rPr>
      <t>梯形，太阳能式发光</t>
    </r>
  </si>
  <si>
    <t>轮廓标（柱式）</t>
  </si>
  <si>
    <r>
      <rPr>
        <sz val="9"/>
        <rFont val="Times New Roman"/>
        <charset val="134"/>
      </rPr>
      <t>1</t>
    </r>
    <r>
      <rPr>
        <sz val="9"/>
        <rFont val="宋体"/>
        <charset val="134"/>
      </rPr>
      <t>、</t>
    </r>
    <r>
      <rPr>
        <sz val="9"/>
        <rFont val="Times New Roman"/>
        <charset val="134"/>
      </rPr>
      <t>1200*100*120mm</t>
    </r>
    <r>
      <rPr>
        <sz val="9"/>
        <rFont val="宋体"/>
        <charset val="134"/>
      </rPr>
      <t>玻璃钢（打入施工）、有机塑料（埋入施工）</t>
    </r>
    <r>
      <rPr>
        <sz val="9"/>
        <rFont val="Times New Roman"/>
        <charset val="134"/>
      </rPr>
      <t xml:space="preserve">
2</t>
    </r>
    <r>
      <rPr>
        <sz val="9"/>
        <rFont val="宋体"/>
        <charset val="134"/>
      </rPr>
      <t>、含旧轮廓标拆除、基础开挖、回填、清理、运输等一切相关施工工作。</t>
    </r>
  </si>
  <si>
    <t>605-6</t>
  </si>
  <si>
    <t>立面标记</t>
  </si>
  <si>
    <t>护栏端头换膜</t>
  </si>
  <si>
    <r>
      <rPr>
        <sz val="9"/>
        <rFont val="Times New Roman"/>
        <charset val="134"/>
      </rPr>
      <t>1</t>
    </r>
    <r>
      <rPr>
        <sz val="9"/>
        <rFont val="宋体"/>
        <charset val="134"/>
      </rPr>
      <t>、</t>
    </r>
    <r>
      <rPr>
        <sz val="9"/>
        <rFont val="Times New Roman"/>
        <charset val="134"/>
      </rPr>
      <t>IV</t>
    </r>
    <r>
      <rPr>
        <sz val="9"/>
        <rFont val="宋体"/>
        <charset val="134"/>
      </rPr>
      <t>类反光膜，黄黑相间，线宽</t>
    </r>
    <r>
      <rPr>
        <sz val="9"/>
        <rFont val="Times New Roman"/>
        <charset val="134"/>
      </rPr>
      <t>15cm</t>
    </r>
    <r>
      <rPr>
        <sz val="9"/>
        <rFont val="宋体"/>
        <charset val="134"/>
      </rPr>
      <t>；</t>
    </r>
    <r>
      <rPr>
        <sz val="9"/>
        <rFont val="Times New Roman"/>
        <charset val="134"/>
      </rPr>
      <t xml:space="preserve">
2</t>
    </r>
    <r>
      <rPr>
        <sz val="9"/>
        <rFont val="宋体"/>
        <charset val="134"/>
      </rPr>
      <t>、含旧反光膜拆除及更换等一切相关施工工作。</t>
    </r>
  </si>
  <si>
    <r>
      <rPr>
        <sz val="9"/>
        <rFont val="Times New Roman"/>
        <charset val="134"/>
      </rPr>
      <t>1</t>
    </r>
    <r>
      <rPr>
        <sz val="9"/>
        <rFont val="宋体"/>
        <charset val="134"/>
      </rPr>
      <t>、反光油漆干膜总厚</t>
    </r>
    <r>
      <rPr>
        <sz val="9"/>
        <rFont val="Times New Roman"/>
        <charset val="134"/>
      </rPr>
      <t>0.5-1.2mm</t>
    </r>
    <r>
      <rPr>
        <sz val="9"/>
        <rFont val="宋体"/>
        <charset val="134"/>
      </rPr>
      <t>；</t>
    </r>
    <r>
      <rPr>
        <sz val="9"/>
        <rFont val="Times New Roman"/>
        <charset val="134"/>
      </rPr>
      <t xml:space="preserve">
2</t>
    </r>
    <r>
      <rPr>
        <sz val="9"/>
        <rFont val="宋体"/>
        <charset val="134"/>
      </rPr>
      <t>、含旧立面标记拆除及更换等一切相关施工工作。</t>
    </r>
  </si>
  <si>
    <t>605-9</t>
  </si>
  <si>
    <t>清除热熔标线（高压水除线）</t>
  </si>
  <si>
    <r>
      <rPr>
        <sz val="9"/>
        <rFont val="Times New Roman"/>
        <charset val="134"/>
      </rPr>
      <t>1</t>
    </r>
    <r>
      <rPr>
        <sz val="9"/>
        <rFont val="宋体"/>
        <charset val="134"/>
      </rPr>
      <t>、高压水洗（废料回收型设备）</t>
    </r>
  </si>
  <si>
    <t>605-10</t>
  </si>
  <si>
    <t>彩色防滑路面处理</t>
  </si>
  <si>
    <r>
      <rPr>
        <sz val="9"/>
        <rFont val="Times New Roman"/>
        <charset val="134"/>
      </rPr>
      <t>1</t>
    </r>
    <r>
      <rPr>
        <sz val="9"/>
        <rFont val="宋体"/>
        <charset val="134"/>
      </rPr>
      <t>、胶结料平均用量为</t>
    </r>
    <r>
      <rPr>
        <sz val="9"/>
        <rFont val="Times New Roman"/>
        <charset val="134"/>
      </rPr>
      <t>1.6Kg/m2</t>
    </r>
    <r>
      <rPr>
        <sz val="9"/>
        <rFont val="宋体"/>
        <charset val="134"/>
      </rPr>
      <t>；</t>
    </r>
    <r>
      <rPr>
        <sz val="9"/>
        <rFont val="Times New Roman"/>
        <charset val="134"/>
      </rPr>
      <t xml:space="preserve">
2</t>
    </r>
    <r>
      <rPr>
        <sz val="9"/>
        <rFont val="宋体"/>
        <charset val="134"/>
      </rPr>
      <t>、粒径骨料（陶瓷颗粒）：直径为</t>
    </r>
    <r>
      <rPr>
        <sz val="9"/>
        <rFont val="Times New Roman"/>
        <charset val="134"/>
      </rPr>
      <t xml:space="preserve"> 1-3mm</t>
    </r>
    <r>
      <rPr>
        <sz val="9"/>
        <rFont val="宋体"/>
        <charset val="134"/>
      </rPr>
      <t>，平均用量为</t>
    </r>
    <r>
      <rPr>
        <sz val="9"/>
        <rFont val="Times New Roman"/>
        <charset val="134"/>
      </rPr>
      <t>10Kg/m</t>
    </r>
    <r>
      <rPr>
        <sz val="9"/>
        <rFont val="宋体"/>
        <charset val="134"/>
      </rPr>
      <t>；厚度</t>
    </r>
    <r>
      <rPr>
        <sz val="9"/>
        <rFont val="Times New Roman"/>
        <charset val="134"/>
      </rPr>
      <t>3mm
3</t>
    </r>
    <r>
      <rPr>
        <sz val="9"/>
        <rFont val="宋体"/>
        <charset val="134"/>
      </rPr>
      <t>、含旧彩色防滑路面拆除、清理、运输等一切相关施工工作。</t>
    </r>
  </si>
  <si>
    <t>605-11</t>
  </si>
  <si>
    <t>地面标线贴</t>
  </si>
  <si>
    <r>
      <rPr>
        <sz val="9"/>
        <rFont val="Times New Roman"/>
        <charset val="134"/>
      </rPr>
      <t>1</t>
    </r>
    <r>
      <rPr>
        <sz val="9"/>
        <rFont val="宋体"/>
        <charset val="134"/>
      </rPr>
      <t>、</t>
    </r>
    <r>
      <rPr>
        <sz val="9"/>
        <rFont val="Times New Roman"/>
        <charset val="134"/>
      </rPr>
      <t>Ⅳ</t>
    </r>
    <r>
      <rPr>
        <sz val="9"/>
        <rFont val="宋体"/>
        <charset val="134"/>
      </rPr>
      <t>类反光</t>
    </r>
    <r>
      <rPr>
        <sz val="9"/>
        <rFont val="Times New Roman"/>
        <charset val="134"/>
      </rPr>
      <t xml:space="preserve">
2</t>
    </r>
    <r>
      <rPr>
        <sz val="9"/>
        <rFont val="宋体"/>
        <charset val="134"/>
      </rPr>
      <t>、合成橡胶</t>
    </r>
    <r>
      <rPr>
        <sz val="9"/>
        <rFont val="Times New Roman"/>
        <charset val="134"/>
      </rPr>
      <t xml:space="preserve">
3</t>
    </r>
    <r>
      <rPr>
        <sz val="9"/>
        <rFont val="宋体"/>
        <charset val="134"/>
      </rPr>
      <t>、符合相关行业标准</t>
    </r>
    <r>
      <rPr>
        <sz val="9"/>
        <rFont val="Times New Roman"/>
        <charset val="134"/>
      </rPr>
      <t xml:space="preserve">
4</t>
    </r>
    <r>
      <rPr>
        <sz val="9"/>
        <rFont val="宋体"/>
        <charset val="134"/>
      </rPr>
      <t>、含旧标线贴拆除、清理、运输等一切相关施工工作。</t>
    </r>
  </si>
  <si>
    <t>606-2</t>
  </si>
  <si>
    <t>零星工程用工、机械台班</t>
  </si>
  <si>
    <t>人工费</t>
  </si>
  <si>
    <r>
      <rPr>
        <sz val="9"/>
        <rFont val="Times New Roman"/>
        <charset val="134"/>
      </rPr>
      <t>1</t>
    </r>
    <r>
      <rPr>
        <sz val="9"/>
        <rFont val="宋体"/>
        <charset val="134"/>
      </rPr>
      <t>、根据需要用人工，按实计量</t>
    </r>
  </si>
  <si>
    <t>工日</t>
  </si>
  <si>
    <r>
      <rPr>
        <sz val="9"/>
        <rFont val="宋体"/>
        <charset val="134"/>
      </rPr>
      <t>吊车（</t>
    </r>
    <r>
      <rPr>
        <sz val="9"/>
        <rFont val="Times New Roman"/>
        <charset val="134"/>
      </rPr>
      <t>8T</t>
    </r>
    <r>
      <rPr>
        <sz val="9"/>
        <rFont val="宋体"/>
        <charset val="134"/>
      </rPr>
      <t>）</t>
    </r>
  </si>
  <si>
    <r>
      <rPr>
        <sz val="9"/>
        <rFont val="Times New Roman"/>
        <charset val="134"/>
      </rPr>
      <t>1</t>
    </r>
    <r>
      <rPr>
        <sz val="9"/>
        <rFont val="宋体"/>
        <charset val="134"/>
      </rPr>
      <t>、根据需要用机械，按实计量</t>
    </r>
  </si>
  <si>
    <t>台班</t>
  </si>
  <si>
    <r>
      <rPr>
        <sz val="9"/>
        <rFont val="宋体"/>
        <charset val="134"/>
      </rPr>
      <t>吊车（</t>
    </r>
    <r>
      <rPr>
        <sz val="9"/>
        <rFont val="Times New Roman"/>
        <charset val="134"/>
      </rPr>
      <t>12T</t>
    </r>
    <r>
      <rPr>
        <sz val="9"/>
        <rFont val="宋体"/>
        <charset val="134"/>
      </rPr>
      <t>）</t>
    </r>
  </si>
  <si>
    <t>电焊机</t>
  </si>
  <si>
    <t>发电机</t>
  </si>
  <si>
    <t>登高汽车</t>
  </si>
  <si>
    <r>
      <rPr>
        <sz val="9"/>
        <rFont val="宋体"/>
        <charset val="134"/>
      </rPr>
      <t>汽车（</t>
    </r>
    <r>
      <rPr>
        <sz val="9"/>
        <rFont val="Times New Roman"/>
        <charset val="134"/>
      </rPr>
      <t>4T</t>
    </r>
    <r>
      <rPr>
        <sz val="9"/>
        <rFont val="宋体"/>
        <charset val="134"/>
      </rPr>
      <t>以内）</t>
    </r>
  </si>
  <si>
    <t>氧割设备</t>
  </si>
  <si>
    <r>
      <rPr>
        <sz val="9"/>
        <rFont val="Times New Roman"/>
        <charset val="134"/>
      </rPr>
      <t xml:space="preserve"> </t>
    </r>
    <r>
      <rPr>
        <sz val="9"/>
        <rFont val="宋体"/>
        <charset val="134"/>
      </rPr>
      <t>护栏钻孔</t>
    </r>
  </si>
  <si>
    <r>
      <rPr>
        <sz val="9"/>
        <rFont val="Times New Roman"/>
        <charset val="134"/>
      </rPr>
      <t xml:space="preserve"> 1</t>
    </r>
    <r>
      <rPr>
        <sz val="9"/>
        <rFont val="宋体"/>
        <charset val="134"/>
      </rPr>
      <t>、护栏钻孔</t>
    </r>
  </si>
  <si>
    <t>607</t>
  </si>
  <si>
    <t>采购设备</t>
  </si>
  <si>
    <t>607-1</t>
  </si>
  <si>
    <r>
      <rPr>
        <sz val="9"/>
        <rFont val="宋体"/>
        <charset val="134"/>
      </rPr>
      <t>移动式太阳能供电监控设备维修</t>
    </r>
    <r>
      <rPr>
        <sz val="9"/>
        <rFont val="Times New Roman"/>
        <charset val="134"/>
      </rPr>
      <t xml:space="preserve">
(</t>
    </r>
    <r>
      <rPr>
        <sz val="9"/>
        <rFont val="宋体"/>
        <charset val="134"/>
      </rPr>
      <t>暂估价</t>
    </r>
    <r>
      <rPr>
        <sz val="9"/>
        <rFont val="Times New Roman"/>
        <charset val="134"/>
      </rPr>
      <t>)</t>
    </r>
  </si>
  <si>
    <t>配件具实结算</t>
  </si>
  <si>
    <t>总额</t>
  </si>
  <si>
    <t>607-2</t>
  </si>
  <si>
    <r>
      <rPr>
        <sz val="9"/>
        <rFont val="宋体"/>
        <charset val="134"/>
      </rPr>
      <t>公路道口交通流探测预警系统维修</t>
    </r>
    <r>
      <rPr>
        <sz val="9"/>
        <rFont val="Times New Roman"/>
        <charset val="134"/>
      </rPr>
      <t>(</t>
    </r>
    <r>
      <rPr>
        <sz val="9"/>
        <rFont val="宋体"/>
        <charset val="134"/>
      </rPr>
      <t>暂估价</t>
    </r>
    <r>
      <rPr>
        <sz val="9"/>
        <rFont val="Times New Roman"/>
        <charset val="134"/>
      </rPr>
      <t>)</t>
    </r>
  </si>
  <si>
    <r>
      <rPr>
        <b/>
        <sz val="10"/>
        <rFont val="宋体"/>
        <charset val="134"/>
      </rPr>
      <t>沿线设施小计（结转至第</t>
    </r>
    <r>
      <rPr>
        <b/>
        <sz val="10"/>
        <rFont val="Times New Roman"/>
        <charset val="134"/>
      </rPr>
      <t xml:space="preserve"> </t>
    </r>
    <r>
      <rPr>
        <b/>
        <sz val="10"/>
        <rFont val="宋体"/>
        <charset val="134"/>
      </rPr>
      <t>页工程量清单汇总表）人民币</t>
    </r>
  </si>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</sst>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 ;[Red]\-0.00\ "/>
    <numFmt numFmtId="180" formatCode="0.00_);[Red]\(0.00\)"/>
  </numFmts>
  <fonts count="59">
    <font>
      <sz val="11"/>
      <color theme="1"/>
      <name val="宋体"/>
      <charset val="134"/>
      <scheme val="minor"/>
    </font>
    <font>
      <sz val="11"/>
      <name val="Times New Roman"/>
      <charset val="134"/>
    </font>
    <font>
      <sz val="9"/>
      <name val="Times New Roman"/>
      <charset val="0"/>
    </font>
    <font>
      <sz val="9"/>
      <name val="Times New Roman"/>
      <charset val="134"/>
    </font>
    <font>
      <sz val="10"/>
      <name val="Times New Roman"/>
      <charset val="134"/>
    </font>
    <font>
      <b/>
      <sz val="14"/>
      <name val="宋体"/>
      <charset val="134"/>
    </font>
    <font>
      <b/>
      <sz val="14"/>
      <name val="Times New Roman"/>
      <charset val="134"/>
    </font>
    <font>
      <sz val="9"/>
      <name val="宋体"/>
      <charset val="134"/>
    </font>
    <font>
      <b/>
      <sz val="10"/>
      <name val="宋体"/>
      <charset val="134"/>
    </font>
    <font>
      <b/>
      <sz val="10"/>
      <name val="Times New Roman"/>
      <charset val="134"/>
    </font>
    <font>
      <b/>
      <u/>
      <sz val="10"/>
      <name val="Times New Roman"/>
      <charset val="134"/>
    </font>
    <font>
      <sz val="12"/>
      <name val="Times New Roman"/>
      <charset val="0"/>
    </font>
    <font>
      <sz val="10"/>
      <name val="Times New Roman"/>
      <charset val="0"/>
    </font>
    <font>
      <b/>
      <sz val="18"/>
      <name val="宋体"/>
      <charset val="134"/>
    </font>
    <font>
      <sz val="10"/>
      <name val="宋体"/>
      <charset val="0"/>
    </font>
    <font>
      <sz val="10"/>
      <name val="宋体"/>
      <charset val="134"/>
    </font>
    <font>
      <b/>
      <u/>
      <sz val="10"/>
      <name val="Times New Roman"/>
      <charset val="0"/>
    </font>
    <font>
      <b/>
      <sz val="10"/>
      <name val="Times New Roman"/>
      <charset val="0"/>
    </font>
    <font>
      <sz val="11"/>
      <name val="Times New Roman"/>
      <charset val="0"/>
    </font>
    <font>
      <b/>
      <sz val="18"/>
      <name val="Times New Roman"/>
      <charset val="0"/>
    </font>
    <font>
      <b/>
      <sz val="11"/>
      <name val="宋体"/>
      <charset val="134"/>
    </font>
    <font>
      <sz val="11"/>
      <name val="宋体"/>
      <charset val="134"/>
    </font>
    <font>
      <u/>
      <sz val="11"/>
      <name val="Times New Roman"/>
      <charset val="0"/>
    </font>
    <font>
      <sz val="12"/>
      <name val="Times New Roman"/>
      <charset val="134"/>
    </font>
    <font>
      <b/>
      <sz val="16"/>
      <name val="Times New Roman"/>
      <charset val="134"/>
    </font>
    <font>
      <sz val="22"/>
      <name val="Times New Roman"/>
      <charset val="0"/>
    </font>
    <font>
      <b/>
      <sz val="24"/>
      <name val="Times New Roman"/>
      <charset val="0"/>
    </font>
    <font>
      <sz val="18"/>
      <color rgb="FF000000"/>
      <name val="黑体"/>
      <charset val="134"/>
    </font>
    <font>
      <sz val="18"/>
      <name val="Times New Roman"/>
      <charset val="0"/>
    </font>
    <font>
      <sz val="15"/>
      <name val="Times New Roman"/>
      <charset val="0"/>
    </font>
    <font>
      <b/>
      <sz val="32"/>
      <name val="宋体"/>
      <charset val="134"/>
    </font>
    <font>
      <b/>
      <sz val="56"/>
      <name val="Times New Roman"/>
      <charset val="0"/>
    </font>
    <font>
      <b/>
      <sz val="20"/>
      <name val="Times New Roman"/>
      <charset val="0"/>
    </font>
    <font>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11"/>
      <name val="Times New Roman"/>
      <charset val="0"/>
    </font>
    <font>
      <vertAlign val="superscript"/>
      <sz val="9"/>
      <name val="Times New Roman"/>
      <charset val="134"/>
    </font>
    <font>
      <b/>
      <sz val="16"/>
      <name val="宋体"/>
      <charset val="134"/>
    </font>
    <font>
      <b/>
      <sz val="24"/>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2" borderId="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7" applyNumberFormat="0" applyFill="0" applyAlignment="0" applyProtection="0">
      <alignment vertical="center"/>
    </xf>
    <xf numFmtId="0" fontId="40" fillId="0" borderId="7" applyNumberFormat="0" applyFill="0" applyAlignment="0" applyProtection="0">
      <alignment vertical="center"/>
    </xf>
    <xf numFmtId="0" fontId="41" fillId="0" borderId="8" applyNumberFormat="0" applyFill="0" applyAlignment="0" applyProtection="0">
      <alignment vertical="center"/>
    </xf>
    <xf numFmtId="0" fontId="41" fillId="0" borderId="0" applyNumberFormat="0" applyFill="0" applyBorder="0" applyAlignment="0" applyProtection="0">
      <alignment vertical="center"/>
    </xf>
    <xf numFmtId="0" fontId="42" fillId="3" borderId="9" applyNumberFormat="0" applyAlignment="0" applyProtection="0">
      <alignment vertical="center"/>
    </xf>
    <xf numFmtId="0" fontId="43" fillId="4" borderId="10" applyNumberFormat="0" applyAlignment="0" applyProtection="0">
      <alignment vertical="center"/>
    </xf>
    <xf numFmtId="0" fontId="44" fillId="4" borderId="9" applyNumberFormat="0" applyAlignment="0" applyProtection="0">
      <alignment vertical="center"/>
    </xf>
    <xf numFmtId="0" fontId="45" fillId="5" borderId="11" applyNumberFormat="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0" fillId="0" borderId="0">
      <alignment vertical="center"/>
    </xf>
    <xf numFmtId="0" fontId="53" fillId="0" borderId="0" applyNumberFormat="0" applyFill="0" applyBorder="0" applyProtection="0"/>
    <xf numFmtId="0" fontId="54" fillId="0" borderId="0"/>
    <xf numFmtId="0" fontId="15" fillId="0" borderId="0"/>
    <xf numFmtId="0" fontId="15" fillId="0" borderId="0"/>
  </cellStyleXfs>
  <cellXfs count="149">
    <xf numFmtId="0" fontId="0" fillId="0" borderId="0" xfId="0">
      <alignment vertical="center"/>
    </xf>
    <xf numFmtId="0" fontId="1" fillId="0" borderId="0" xfId="0" applyFont="1" applyBorder="1" applyProtection="1">
      <alignment vertical="center"/>
    </xf>
    <xf numFmtId="0" fontId="2" fillId="0" borderId="0" xfId="0" applyNumberFormat="1" applyFont="1" applyFill="1" applyBorder="1" applyAlignment="1" applyProtection="1">
      <alignment vertical="center"/>
    </xf>
    <xf numFmtId="0" fontId="3" fillId="0" borderId="0" xfId="0" applyFont="1" applyProtection="1">
      <alignment vertical="center"/>
    </xf>
    <xf numFmtId="0" fontId="3" fillId="0" borderId="0" xfId="0" applyFont="1" applyAlignment="1" applyProtection="1"/>
    <xf numFmtId="0" fontId="3" fillId="0" borderId="0" xfId="51" applyFont="1" applyAlignment="1" applyProtection="1">
      <alignment vertical="center"/>
    </xf>
    <xf numFmtId="0" fontId="3" fillId="0" borderId="0" xfId="51" applyFont="1" applyAlignment="1" applyProtection="1">
      <alignment horizontal="center"/>
    </xf>
    <xf numFmtId="0" fontId="1" fillId="0" borderId="0" xfId="0" applyFont="1" applyProtection="1">
      <alignment vertical="center"/>
    </xf>
    <xf numFmtId="49" fontId="1" fillId="0" borderId="0" xfId="0" applyNumberFormat="1" applyFont="1" applyAlignment="1" applyProtection="1">
      <alignment horizontal="center"/>
    </xf>
    <xf numFmtId="0" fontId="1" fillId="0" borderId="0" xfId="0" applyFont="1" applyAlignment="1" applyProtection="1"/>
    <xf numFmtId="176" fontId="1" fillId="0" borderId="0" xfId="0" applyNumberFormat="1" applyFont="1" applyAlignment="1" applyProtection="1">
      <alignment horizontal="center"/>
    </xf>
    <xf numFmtId="176" fontId="4" fillId="0" borderId="0" xfId="0" applyNumberFormat="1" applyFont="1" applyAlignment="1" applyProtection="1">
      <alignment horizontal="center"/>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176" fontId="6" fillId="0" borderId="0" xfId="0" applyNumberFormat="1" applyFont="1" applyBorder="1" applyAlignment="1" applyProtection="1">
      <alignment horizontal="center" vertical="center"/>
    </xf>
    <xf numFmtId="0" fontId="7"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7"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1" xfId="51"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7" fontId="7" fillId="0" borderId="1" xfId="0" applyNumberFormat="1" applyFont="1" applyBorder="1" applyAlignment="1" applyProtection="1">
      <alignment horizontal="center" vertical="center" wrapText="1"/>
    </xf>
    <xf numFmtId="49" fontId="2" fillId="0" borderId="1" xfId="49" applyNumberFormat="1" applyFont="1" applyFill="1" applyBorder="1" applyAlignment="1" applyProtection="1">
      <alignment horizontal="center" vertical="center"/>
    </xf>
    <xf numFmtId="0" fontId="7" fillId="0" borderId="1" xfId="49" applyFont="1" applyBorder="1" applyAlignment="1" applyProtection="1">
      <alignmen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176" fontId="3" fillId="0" borderId="1" xfId="0" applyNumberFormat="1" applyFont="1" applyBorder="1" applyAlignment="1" applyProtection="1">
      <alignment horizontal="center" vertical="center"/>
    </xf>
    <xf numFmtId="178" fontId="3" fillId="0" borderId="1" xfId="0" applyNumberFormat="1" applyFont="1" applyBorder="1" applyAlignment="1" applyProtection="1">
      <alignment horizontal="center" vertical="center" wrapText="1"/>
    </xf>
    <xf numFmtId="0" fontId="7" fillId="0" borderId="1" xfId="49" applyFont="1" applyBorder="1" applyProtection="1">
      <alignment vertical="center"/>
    </xf>
    <xf numFmtId="49" fontId="2" fillId="0" borderId="1" xfId="49" applyNumberFormat="1" applyFont="1" applyFill="1" applyBorder="1" applyAlignment="1" applyProtection="1">
      <alignment horizontal="right" vertical="center"/>
    </xf>
    <xf numFmtId="49" fontId="3" fillId="0" borderId="1" xfId="0" applyNumberFormat="1" applyFont="1" applyBorder="1" applyAlignment="1" applyProtection="1">
      <alignment horizontal="left" vertical="center" wrapText="1"/>
    </xf>
    <xf numFmtId="0" fontId="3" fillId="0" borderId="1" xfId="51" applyFont="1" applyBorder="1" applyAlignment="1" applyProtection="1">
      <alignment vertical="center" wrapText="1"/>
    </xf>
    <xf numFmtId="49" fontId="3" fillId="0" borderId="1" xfId="0" applyNumberFormat="1" applyFont="1" applyBorder="1" applyAlignment="1" applyProtection="1">
      <alignment horizontal="center" vertical="center" wrapText="1"/>
    </xf>
    <xf numFmtId="176" fontId="3" fillId="0" borderId="1" xfId="49" applyNumberFormat="1" applyFont="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wrapText="1"/>
    </xf>
    <xf numFmtId="176" fontId="3" fillId="0" borderId="1" xfId="49" applyNumberFormat="1" applyFont="1" applyBorder="1" applyAlignment="1" applyProtection="1">
      <alignment horizontal="center" vertical="center"/>
    </xf>
    <xf numFmtId="179" fontId="3" fillId="0" borderId="1" xfId="49" applyNumberFormat="1" applyFont="1" applyBorder="1" applyAlignment="1" applyProtection="1">
      <alignment horizontal="center" vertical="center"/>
      <protection locked="0"/>
    </xf>
    <xf numFmtId="179" fontId="3" fillId="0" borderId="1" xfId="49" applyNumberFormat="1" applyFont="1" applyBorder="1" applyAlignment="1" applyProtection="1">
      <alignment horizontal="center" vertical="center"/>
    </xf>
    <xf numFmtId="0" fontId="3" fillId="0" borderId="1" xfId="51" applyFont="1" applyBorder="1" applyAlignment="1" applyProtection="1">
      <alignment vertical="center"/>
    </xf>
    <xf numFmtId="0" fontId="3" fillId="0" borderId="1" xfId="49" applyFont="1" applyBorder="1" applyAlignment="1" applyProtection="1">
      <alignment vertical="center" wrapText="1"/>
    </xf>
    <xf numFmtId="49" fontId="3" fillId="0" borderId="1" xfId="0" applyNumberFormat="1" applyFont="1" applyBorder="1" applyAlignment="1" applyProtection="1">
      <alignment horizontal="left" vertical="center"/>
    </xf>
    <xf numFmtId="180" fontId="3" fillId="0" borderId="1" xfId="49" applyNumberFormat="1" applyFont="1" applyBorder="1" applyAlignment="1" applyProtection="1">
      <alignment horizontal="center" vertical="center"/>
      <protection locked="0"/>
    </xf>
    <xf numFmtId="180" fontId="3" fillId="0" borderId="1" xfId="49" applyNumberFormat="1" applyFont="1" applyBorder="1" applyAlignment="1" applyProtection="1">
      <alignment horizontal="center" vertical="center"/>
    </xf>
    <xf numFmtId="176" fontId="3" fillId="0" borderId="1" xfId="0" applyNumberFormat="1" applyFont="1" applyBorder="1" applyAlignment="1" applyProtection="1">
      <alignment horizontal="center" vertical="center"/>
      <protection locked="0"/>
    </xf>
    <xf numFmtId="49" fontId="7" fillId="0" borderId="1" xfId="0" applyNumberFormat="1" applyFont="1" applyFill="1" applyBorder="1" applyAlignment="1" applyProtection="1">
      <alignment horizontal="left" vertical="center"/>
    </xf>
    <xf numFmtId="49" fontId="7" fillId="0" borderId="1" xfId="0" applyNumberFormat="1" applyFont="1" applyBorder="1" applyAlignment="1" applyProtection="1">
      <alignment horizontal="left" vertical="center"/>
    </xf>
    <xf numFmtId="49" fontId="7" fillId="0" borderId="1"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vertical="center" wrapText="1"/>
    </xf>
    <xf numFmtId="0" fontId="7" fillId="0" borderId="1" xfId="0" applyFont="1" applyBorder="1" applyAlignment="1" applyProtection="1">
      <alignment vertical="center" wrapText="1"/>
    </xf>
    <xf numFmtId="49" fontId="7" fillId="0" borderId="1" xfId="0" applyNumberFormat="1"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xf>
    <xf numFmtId="0" fontId="3" fillId="0" borderId="1" xfId="49" applyFont="1" applyBorder="1" applyAlignment="1" applyProtection="1">
      <alignment horizontal="center" vertical="center" wrapText="1"/>
    </xf>
    <xf numFmtId="180" fontId="3" fillId="0" borderId="1" xfId="49" applyNumberFormat="1" applyFont="1" applyBorder="1" applyAlignment="1" applyProtection="1">
      <alignment horizontal="center" vertical="center" wrapText="1"/>
      <protection locked="0"/>
    </xf>
    <xf numFmtId="180" fontId="3" fillId="0" borderId="1" xfId="49"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50" applyNumberFormat="1" applyFont="1" applyFill="1" applyBorder="1" applyAlignment="1" applyProtection="1">
      <alignment vertical="center" wrapText="1"/>
    </xf>
    <xf numFmtId="49" fontId="3" fillId="0" borderId="1" xfId="0" applyNumberFormat="1" applyFont="1" applyBorder="1" applyAlignment="1" applyProtection="1">
      <alignment vertical="center" wrapText="1"/>
    </xf>
    <xf numFmtId="49" fontId="3" fillId="0" borderId="1" xfId="50" applyNumberFormat="1" applyFont="1" applyFill="1" applyBorder="1" applyAlignment="1" applyProtection="1">
      <alignment vertical="center" wrapText="1"/>
    </xf>
    <xf numFmtId="0" fontId="7" fillId="0" borderId="1" xfId="0" applyFont="1" applyBorder="1" applyAlignment="1" applyProtection="1">
      <alignment horizontal="left" vertical="center" wrapText="1"/>
    </xf>
    <xf numFmtId="0" fontId="3" fillId="0" borderId="1" xfId="49" applyFont="1" applyBorder="1" applyAlignment="1" applyProtection="1">
      <alignment horizontal="center" vertical="center"/>
      <protection locked="0"/>
    </xf>
    <xf numFmtId="0" fontId="3" fillId="0" borderId="1" xfId="49" applyFont="1" applyBorder="1" applyAlignment="1" applyProtection="1">
      <alignment horizontal="center" vertical="center"/>
    </xf>
    <xf numFmtId="0" fontId="3" fillId="0" borderId="0" xfId="51" applyFont="1" applyAlignment="1" applyProtection="1">
      <alignment horizontal="center" wrapText="1"/>
    </xf>
    <xf numFmtId="0" fontId="7" fillId="0" borderId="1" xfId="0" applyFont="1" applyBorder="1" applyAlignment="1" applyProtection="1">
      <alignment horizontal="left" vertical="center"/>
    </xf>
    <xf numFmtId="0" fontId="7" fillId="0" borderId="1" xfId="0" applyFont="1" applyBorder="1" applyAlignment="1" applyProtection="1">
      <alignment horizontal="center" vertical="center"/>
    </xf>
    <xf numFmtId="49" fontId="7" fillId="0" borderId="1" xfId="0" applyNumberFormat="1" applyFont="1" applyBorder="1" applyAlignment="1" applyProtection="1">
      <alignment vertical="center" wrapText="1"/>
    </xf>
    <xf numFmtId="0" fontId="7" fillId="0" borderId="1" xfId="51" applyFont="1" applyBorder="1" applyAlignment="1" applyProtection="1">
      <alignment vertical="center" wrapText="1"/>
    </xf>
    <xf numFmtId="177" fontId="3" fillId="0" borderId="1" xfId="0" applyNumberFormat="1" applyFont="1" applyBorder="1" applyAlignment="1" applyProtection="1">
      <alignment horizontal="center" vertical="center" wrapText="1"/>
    </xf>
    <xf numFmtId="0" fontId="7" fillId="0" borderId="1" xfId="51" applyFont="1" applyBorder="1" applyAlignment="1" applyProtection="1">
      <alignment horizontal="center" vertical="center"/>
    </xf>
    <xf numFmtId="0" fontId="3" fillId="0" borderId="1" xfId="51" applyFont="1" applyBorder="1" applyAlignment="1" applyProtection="1">
      <alignment horizontal="center" vertical="center"/>
    </xf>
    <xf numFmtId="0" fontId="8" fillId="0" borderId="2" xfId="0" applyFont="1" applyBorder="1" applyAlignment="1" applyProtection="1">
      <alignment horizontal="right" vertical="center" wrapText="1"/>
    </xf>
    <xf numFmtId="0" fontId="9" fillId="0" borderId="3" xfId="0" applyFont="1" applyBorder="1" applyAlignment="1" applyProtection="1">
      <alignment horizontal="right" vertical="center" wrapText="1"/>
    </xf>
    <xf numFmtId="177" fontId="10" fillId="0" borderId="3" xfId="0" applyNumberFormat="1" applyFont="1" applyBorder="1" applyAlignment="1" applyProtection="1">
      <alignment horizontal="center" vertical="center" wrapText="1"/>
    </xf>
    <xf numFmtId="177" fontId="10" fillId="0" borderId="3" xfId="0" applyNumberFormat="1" applyFont="1" applyBorder="1" applyAlignment="1" applyProtection="1">
      <alignment vertical="center" wrapText="1"/>
    </xf>
    <xf numFmtId="177" fontId="8" fillId="0" borderId="4" xfId="0" applyNumberFormat="1" applyFont="1" applyBorder="1" applyAlignment="1" applyProtection="1">
      <alignment vertical="center" wrapText="1"/>
    </xf>
    <xf numFmtId="49"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176" fontId="1" fillId="0" borderId="0" xfId="0" applyNumberFormat="1" applyFont="1" applyAlignment="1" applyProtection="1">
      <alignment horizontal="center" vertical="center"/>
    </xf>
    <xf numFmtId="176" fontId="4" fillId="0" borderId="0" xfId="0" applyNumberFormat="1" applyFont="1" applyAlignment="1" applyProtection="1">
      <alignment horizontal="center" vertical="center"/>
    </xf>
    <xf numFmtId="0" fontId="11" fillId="0" borderId="0" xfId="0" applyFont="1" applyFill="1" applyBorder="1" applyAlignment="1" applyProtection="1">
      <alignment vertical="center"/>
    </xf>
    <xf numFmtId="0" fontId="12" fillId="0" borderId="0" xfId="0" applyFont="1" applyFill="1" applyBorder="1" applyAlignment="1">
      <alignment vertical="center"/>
    </xf>
    <xf numFmtId="0" fontId="11" fillId="0" borderId="0" xfId="0" applyFont="1" applyFill="1" applyBorder="1" applyAlignment="1" applyProtection="1">
      <alignment horizontal="center"/>
    </xf>
    <xf numFmtId="0" fontId="13" fillId="0" borderId="0" xfId="0" applyFont="1" applyFill="1" applyAlignment="1" applyProtection="1">
      <alignment horizontal="center" vertical="center"/>
    </xf>
    <xf numFmtId="0" fontId="14"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vertical="center"/>
    </xf>
    <xf numFmtId="0" fontId="15" fillId="0" borderId="0" xfId="0" applyFont="1" applyFill="1" applyBorder="1" applyAlignment="1" applyProtection="1">
      <alignment horizontal="right" vertical="center"/>
    </xf>
    <xf numFmtId="0" fontId="8" fillId="0" borderId="1" xfId="0"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2" fillId="0" borderId="1" xfId="0" applyFont="1" applyFill="1" applyBorder="1" applyAlignment="1" applyProtection="1">
      <alignment horizontal="center" vertical="center" wrapText="1"/>
    </xf>
    <xf numFmtId="0" fontId="15" fillId="0" borderId="1" xfId="49" applyFont="1" applyFill="1" applyBorder="1" applyAlignment="1">
      <alignment vertical="center"/>
    </xf>
    <xf numFmtId="0" fontId="15"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176" fontId="12" fillId="0" borderId="1" xfId="0" applyNumberFormat="1" applyFont="1" applyFill="1" applyBorder="1" applyAlignment="1" applyProtection="1">
      <alignment horizontal="center" vertical="center" wrapText="1"/>
    </xf>
    <xf numFmtId="177"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8" fillId="0" borderId="2" xfId="0" applyFont="1" applyFill="1" applyBorder="1" applyAlignment="1" applyProtection="1">
      <alignment horizontal="right" vertical="center"/>
    </xf>
    <xf numFmtId="0" fontId="8" fillId="0" borderId="3" xfId="0" applyFont="1" applyFill="1" applyBorder="1" applyAlignment="1" applyProtection="1">
      <alignment horizontal="right" vertical="center"/>
    </xf>
    <xf numFmtId="177" fontId="16" fillId="0" borderId="3" xfId="0" applyNumberFormat="1" applyFont="1" applyFill="1" applyBorder="1" applyAlignment="1" applyProtection="1">
      <alignment horizontal="center" vertical="center"/>
    </xf>
    <xf numFmtId="0" fontId="17" fillId="0" borderId="4" xfId="0" applyFont="1" applyFill="1" applyBorder="1" applyAlignment="1" applyProtection="1">
      <alignment horizontal="left" vertical="center"/>
    </xf>
    <xf numFmtId="0" fontId="18" fillId="0" borderId="0" xfId="0" applyNumberFormat="1" applyFont="1" applyFill="1" applyBorder="1" applyAlignment="1" applyProtection="1">
      <alignment vertical="center"/>
    </xf>
    <xf numFmtId="0" fontId="18" fillId="0" borderId="0" xfId="0" applyFont="1" applyFill="1" applyBorder="1" applyAlignment="1" applyProtection="1">
      <alignment vertical="center"/>
    </xf>
    <xf numFmtId="0" fontId="11" fillId="0" borderId="0" xfId="0" applyNumberFormat="1" applyFont="1" applyFill="1" applyBorder="1" applyAlignment="1" applyProtection="1">
      <alignment vertical="center"/>
    </xf>
    <xf numFmtId="0" fontId="13"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7" fillId="0" borderId="0" xfId="0" applyNumberFormat="1" applyFont="1" applyFill="1" applyBorder="1" applyAlignment="1" applyProtection="1">
      <alignment horizontal="right" vertical="center"/>
    </xf>
    <xf numFmtId="0" fontId="20" fillId="0" borderId="1"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21" fillId="0" borderId="1" xfId="0" applyFont="1" applyFill="1" applyBorder="1" applyAlignment="1" applyProtection="1">
      <alignment horizontal="center" vertical="center"/>
    </xf>
    <xf numFmtId="0" fontId="21" fillId="0" borderId="1" xfId="0" applyFont="1" applyFill="1" applyBorder="1" applyAlignment="1" applyProtection="1">
      <alignment vertical="center"/>
    </xf>
    <xf numFmtId="177" fontId="18" fillId="0" borderId="1" xfId="0" applyNumberFormat="1"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xf>
    <xf numFmtId="0" fontId="21" fillId="0" borderId="1" xfId="0" applyFont="1" applyFill="1" applyBorder="1" applyAlignment="1">
      <alignment horizontal="left" vertical="center" wrapText="1"/>
    </xf>
    <xf numFmtId="0" fontId="18" fillId="0" borderId="0" xfId="0" applyFont="1" applyFill="1" applyBorder="1" applyAlignment="1" applyProtection="1">
      <alignment horizontal="center" vertical="center"/>
    </xf>
    <xf numFmtId="0" fontId="21" fillId="0" borderId="2" xfId="0" applyFont="1" applyFill="1" applyBorder="1" applyAlignment="1" applyProtection="1">
      <alignment horizontal="left" vertical="center"/>
    </xf>
    <xf numFmtId="0" fontId="18" fillId="0" borderId="4" xfId="0" applyFont="1" applyFill="1" applyBorder="1" applyAlignment="1" applyProtection="1">
      <alignment horizontal="left" vertical="center"/>
    </xf>
    <xf numFmtId="177" fontId="22" fillId="0" borderId="1" xfId="0" applyNumberFormat="1" applyFont="1" applyFill="1" applyBorder="1" applyAlignment="1" applyProtection="1">
      <alignment horizontal="center" vertical="center" wrapText="1"/>
    </xf>
    <xf numFmtId="177" fontId="18" fillId="0" borderId="0" xfId="0" applyNumberFormat="1" applyFont="1" applyFill="1" applyBorder="1" applyAlignment="1" applyProtection="1">
      <alignment vertical="center"/>
    </xf>
    <xf numFmtId="177" fontId="22" fillId="0" borderId="1" xfId="0" applyNumberFormat="1" applyFont="1" applyFill="1" applyBorder="1" applyAlignment="1" applyProtection="1">
      <alignment horizontal="center" vertical="center"/>
    </xf>
    <xf numFmtId="10"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justify" vertical="center" wrapText="1"/>
    </xf>
    <xf numFmtId="0" fontId="23" fillId="0" borderId="0" xfId="0" applyFont="1" applyFill="1" applyBorder="1" applyAlignment="1"/>
    <xf numFmtId="0" fontId="12" fillId="0" borderId="0" xfId="52" applyFont="1" applyFill="1" applyBorder="1" applyAlignment="1">
      <alignment vertical="center" wrapText="1"/>
    </xf>
    <xf numFmtId="0" fontId="23" fillId="0" borderId="0" xfId="53" applyFont="1" applyFill="1" applyBorder="1" applyAlignment="1"/>
    <xf numFmtId="0" fontId="24" fillId="0" borderId="0" xfId="53" applyFont="1" applyFill="1" applyBorder="1" applyAlignment="1">
      <alignment horizontal="center" vertical="center"/>
    </xf>
    <xf numFmtId="0" fontId="23" fillId="0" borderId="0" xfId="53" applyFont="1" applyFill="1" applyBorder="1" applyAlignment="1">
      <alignment horizontal="justify" vertical="center"/>
    </xf>
    <xf numFmtId="0" fontId="11" fillId="0" borderId="0" xfId="53" applyFont="1" applyFill="1" applyBorder="1" applyAlignment="1">
      <alignment horizontal="justify" vertical="center"/>
    </xf>
    <xf numFmtId="0" fontId="23" fillId="0" borderId="0" xfId="53" applyFont="1" applyFill="1" applyBorder="1" applyAlignment="1">
      <alignment vertical="center"/>
    </xf>
    <xf numFmtId="0" fontId="25" fillId="0" borderId="0" xfId="0" applyFont="1" applyFill="1" applyBorder="1" applyAlignment="1" applyProtection="1"/>
    <xf numFmtId="0" fontId="11" fillId="0" borderId="0" xfId="0" applyFont="1" applyFill="1" applyBorder="1" applyAlignment="1" applyProtection="1"/>
    <xf numFmtId="0" fontId="26" fillId="0" borderId="0" xfId="0" applyFont="1" applyFill="1" applyBorder="1" applyAlignment="1" applyProtection="1">
      <alignment horizontal="center" vertical="center" wrapText="1"/>
    </xf>
    <xf numFmtId="0" fontId="27" fillId="0" borderId="0" xfId="0" applyFont="1" applyFill="1" applyBorder="1" applyAlignment="1">
      <alignment horizontal="justify" vertical="center"/>
    </xf>
    <xf numFmtId="0" fontId="19"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57" fontId="33" fillId="0" borderId="0" xfId="0" applyNumberFormat="1" applyFont="1" applyFill="1" applyBorder="1" applyAlignment="1" applyProtection="1">
      <alignment horizontal="center"/>
    </xf>
    <xf numFmtId="0" fontId="11" fillId="0" borderId="0" xfId="0" applyFont="1" applyFill="1" applyBorder="1" applyAlignment="1" applyProtection="1">
      <alignment wrapText="1"/>
    </xf>
    <xf numFmtId="49" fontId="2" fillId="0" borderId="1" xfId="49" applyNumberFormat="1" applyFont="1" applyFill="1" applyBorder="1" applyAlignment="1" applyProtection="1" quotePrefix="1">
      <alignment horizontal="center" vertical="center"/>
    </xf>
    <xf numFmtId="49" fontId="2" fillId="0" borderId="1" xfId="49" applyNumberFormat="1" applyFont="1" applyFill="1" applyBorder="1" applyAlignment="1" applyProtection="1" quotePrefix="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7" xfId="50"/>
    <cellStyle name="常规 2 6" xfId="51"/>
    <cellStyle name="常规_苏州市轨道交通1号线II-TS-13标星海街站 2" xfId="52"/>
    <cellStyle name="常规 10" xfId="53"/>
  </cellStyles>
  <dxfs count="18">
    <dxf>
      <font>
        <b val="0"/>
        <i val="0"/>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6"/>
  <sheetViews>
    <sheetView view="pageBreakPreview" zoomScale="70" zoomScaleNormal="70" workbookViewId="0">
      <selection activeCell="A9" sqref="A9"/>
    </sheetView>
  </sheetViews>
  <sheetFormatPr defaultColWidth="9" defaultRowHeight="15.75" outlineLevelCol="4"/>
  <cols>
    <col min="1" max="1" width="87.75" style="137" customWidth="1"/>
    <col min="2" max="16384" width="9" style="137"/>
  </cols>
  <sheetData>
    <row r="1" ht="20.1" customHeight="1"/>
    <row r="2" ht="107.1" customHeight="1" spans="1:5">
      <c r="A2" s="138" t="s">
        <v>0</v>
      </c>
      <c r="E2" s="139"/>
    </row>
    <row r="3" ht="25" customHeight="1" spans="1:5">
      <c r="A3" s="140"/>
    </row>
    <row r="4" ht="24" customHeight="1" spans="1:5">
      <c r="A4" s="141"/>
    </row>
    <row r="5" ht="12" customHeight="1" spans="1:5">
      <c r="A5" s="142"/>
    </row>
    <row r="6" ht="53.65" customHeight="1" spans="1:5">
      <c r="A6" s="143" t="s">
        <v>1</v>
      </c>
    </row>
    <row r="7" ht="53.65" customHeight="1" spans="1:5">
      <c r="A7" s="143" t="s">
        <v>2</v>
      </c>
    </row>
    <row r="8" ht="53.65" customHeight="1" spans="1:5">
      <c r="A8" s="143" t="s">
        <v>3</v>
      </c>
    </row>
    <row r="9" ht="53.65" customHeight="1" spans="1:5">
      <c r="A9" s="143" t="s">
        <v>4</v>
      </c>
    </row>
    <row r="10" ht="53.65" customHeight="1" spans="1:5">
      <c r="A10" s="143" t="s">
        <v>5</v>
      </c>
    </row>
    <row r="11" ht="53.65" customHeight="1" spans="1:5">
      <c r="A11" s="143" t="s">
        <v>6</v>
      </c>
    </row>
    <row r="12" ht="29.1" customHeight="1" spans="1:5">
      <c r="A12" s="144"/>
    </row>
    <row r="13" ht="39" customHeight="1" spans="1:5">
      <c r="A13" s="145"/>
    </row>
    <row r="14" ht="30" customHeight="1" spans="1:5">
      <c r="A14" s="146" t="s">
        <v>7</v>
      </c>
    </row>
    <row r="15" ht="30" customHeight="1" spans="1:5">
      <c r="A15" s="146" t="s">
        <v>8</v>
      </c>
    </row>
    <row r="16" ht="30" customHeight="1" spans="1:5">
      <c r="A16" s="146" t="s">
        <v>9</v>
      </c>
    </row>
    <row r="17" ht="30" customHeight="1" spans="1:1">
      <c r="A17" s="147"/>
    </row>
    <row r="18" ht="30" customHeight="1"/>
    <row r="20" ht="102.75" customHeight="1"/>
    <row r="21" s="81" customFormat="1" ht="49.5" customHeight="1"/>
    <row r="22" ht="49.5" customHeight="1"/>
    <row r="23" ht="49.5" customHeight="1"/>
    <row r="24" ht="49.5" customHeight="1"/>
    <row r="25" ht="49.5" customHeight="1"/>
    <row r="26" ht="49.5" customHeight="1"/>
    <row r="27" ht="49.5" customHeight="1"/>
    <row r="28" ht="49.5" customHeight="1"/>
    <row r="29" ht="49.5" customHeight="1"/>
    <row r="30" s="81" customFormat="1" ht="49.5" customHeight="1"/>
    <row r="31" s="81" customFormat="1" ht="49.5" customHeight="1"/>
    <row r="32" s="81" customFormat="1" ht="49.5"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ht="39" customHeight="1"/>
    <row r="79" s="136" customFormat="1" ht="39" customHeight="1"/>
    <row r="80" s="136" customFormat="1" ht="39" customHeight="1"/>
    <row r="81" s="136" customFormat="1" ht="39" customHeight="1"/>
    <row r="82" s="136" customFormat="1" ht="39" customHeight="1"/>
    <row r="83" s="136" customFormat="1" ht="39" customHeight="1"/>
    <row r="84" s="136" customFormat="1" ht="39" customHeight="1"/>
    <row r="85" s="136" customFormat="1" ht="39" customHeight="1"/>
    <row r="86" s="136" customFormat="1" ht="39" customHeight="1"/>
    <row r="87" s="136" customFormat="1" ht="39" customHeight="1"/>
    <row r="88" s="136" customFormat="1" ht="39" customHeight="1"/>
    <row r="89" s="136" customFormat="1" ht="39" customHeight="1"/>
    <row r="90" s="136" customFormat="1" ht="39" customHeight="1"/>
    <row r="91" s="136" customFormat="1" ht="39" customHeight="1"/>
    <row r="92" s="136" customFormat="1" ht="39" customHeight="1"/>
    <row r="93" s="136" customFormat="1" ht="39" customHeight="1"/>
    <row r="94" s="136" customFormat="1" ht="39" customHeight="1"/>
    <row r="95" s="136" customFormat="1" ht="57" customHeight="1"/>
    <row r="96" s="136" customFormat="1" ht="39" customHeight="1"/>
    <row r="97" s="136" customFormat="1" ht="39" customHeight="1"/>
    <row r="98" s="136" customFormat="1" ht="39" customHeight="1"/>
    <row r="99" s="136" customFormat="1" ht="39" customHeight="1"/>
    <row r="100" s="136" customFormat="1" ht="39" customHeight="1"/>
    <row r="101" s="136" customFormat="1" ht="39" customHeight="1"/>
    <row r="102" s="136" customFormat="1" ht="39" customHeight="1"/>
    <row r="103" s="136" customFormat="1" ht="39" customHeight="1"/>
    <row r="104" s="136" customFormat="1" ht="39" customHeight="1"/>
    <row r="105" s="136" customFormat="1" ht="39" customHeight="1"/>
    <row r="106" s="136" customFormat="1" ht="39" customHeight="1"/>
    <row r="107" s="136" customFormat="1" ht="39" customHeight="1"/>
    <row r="108" s="136" customFormat="1" ht="39" customHeight="1"/>
    <row r="109" s="136" customFormat="1" ht="39" customHeight="1"/>
    <row r="110" s="136" customFormat="1" ht="39" customHeight="1"/>
    <row r="111" s="136" customFormat="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58.5"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58.5" customHeight="1"/>
    <row r="205" ht="63" customHeight="1"/>
    <row r="206" ht="39" customHeight="1"/>
    <row r="207" ht="39" customHeight="1"/>
    <row r="208" ht="39" customHeight="1"/>
    <row r="209" ht="39" customHeight="1"/>
    <row r="210" ht="39" customHeight="1"/>
    <row r="211" ht="39" customHeight="1"/>
    <row r="212" ht="39" customHeight="1"/>
    <row r="213" ht="39" customHeight="1"/>
    <row r="214" ht="39" customHeight="1"/>
    <row r="215" ht="66" customHeight="1"/>
    <row r="216" ht="60" customHeight="1"/>
    <row r="217" ht="58.5" customHeight="1"/>
    <row r="218" ht="58.5" customHeight="1"/>
    <row r="219" ht="70.5"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54"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60"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9" customHeight="1"/>
    <row r="405" ht="39" customHeight="1"/>
    <row r="406" ht="39" customHeight="1"/>
    <row r="407" ht="39" customHeight="1"/>
    <row r="408" ht="34.5" customHeight="1"/>
    <row r="409"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ht="34.5" customHeight="1"/>
    <row r="422"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ht="34.5" customHeight="1"/>
    <row r="443" ht="34.5" customHeight="1"/>
    <row r="444" ht="34.5" customHeight="1"/>
    <row r="445" ht="34.5" customHeight="1"/>
    <row r="446" spans="1:3">
      <c r="A446" s="148"/>
      <c r="B446" s="148"/>
      <c r="C446" s="148"/>
    </row>
  </sheetData>
  <sheetProtection algorithmName="SHA-512" hashValue="KazCy5nPKGH+DUqUFsmNNvfSRs7Wbj/T0Ijz8bIskM+2mhpmR7A15nGIz2Eg0DuFcxvoD7wXLE7DwtP5+C7KYw==" saltValue="YgjN/bPnBedir3Z5M0VJXA==" spinCount="100000" sheet="1" formatColumns="0" formatRows="0"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85" zoomScaleNormal="100" workbookViewId="0">
      <selection activeCell="A25" sqref="A25"/>
    </sheetView>
  </sheetViews>
  <sheetFormatPr defaultColWidth="9" defaultRowHeight="15.75"/>
  <cols>
    <col min="1" max="1" width="84.7583333333333" style="129" customWidth="1"/>
    <col min="2" max="16384" width="9" style="129"/>
  </cols>
  <sheetData>
    <row r="1" s="129" customFormat="1" spans="1:9">
      <c r="A1" s="131"/>
    </row>
    <row r="2" s="129" customFormat="1" ht="20.25" spans="1:9">
      <c r="A2" s="132" t="s">
        <v>10</v>
      </c>
    </row>
    <row r="3" s="129" customFormat="1" ht="35.25" customHeight="1" spans="1:9">
      <c r="A3" s="133" t="s">
        <v>11</v>
      </c>
    </row>
    <row r="4" s="129" customFormat="1" ht="38.25" customHeight="1" spans="1:9">
      <c r="A4" s="133" t="s">
        <v>12</v>
      </c>
    </row>
    <row r="5" s="129" customFormat="1" ht="68.1" customHeight="1" spans="1:9">
      <c r="A5" s="133" t="s">
        <v>13</v>
      </c>
    </row>
    <row r="6" s="129" customFormat="1" ht="53.25" customHeight="1" spans="1:9">
      <c r="A6" s="133" t="s">
        <v>14</v>
      </c>
    </row>
    <row r="7" s="129" customFormat="1" ht="41.25" customHeight="1" spans="1:9">
      <c r="A7" s="133" t="s">
        <v>15</v>
      </c>
    </row>
    <row r="8" s="130" customFormat="1" ht="38" customHeight="1" spans="1:9">
      <c r="A8" s="134" t="s">
        <v>16</v>
      </c>
      <c r="B8" s="133"/>
      <c r="C8" s="133"/>
      <c r="D8" s="133"/>
      <c r="E8" s="133"/>
      <c r="F8" s="133"/>
      <c r="G8" s="133"/>
      <c r="H8" s="133"/>
      <c r="I8" s="133"/>
    </row>
    <row r="9" s="129" customFormat="1" ht="42.75" customHeight="1" spans="1:9">
      <c r="A9" s="133" t="s">
        <v>17</v>
      </c>
    </row>
    <row r="10" s="129" customFormat="1" ht="42.75" customHeight="1" spans="1:9">
      <c r="A10" s="133" t="s">
        <v>18</v>
      </c>
    </row>
    <row r="11" s="129" customFormat="1" ht="21" customHeight="1" spans="1:9">
      <c r="A11" s="135" t="s">
        <v>19</v>
      </c>
    </row>
  </sheetData>
  <sheetProtection algorithmName="SHA-512" hashValue="VRfatGhGhLkxnsrRX9yh7yUhJibrXtDrxX1ogQpfDj5Hkrjv2DApfGZHEG7mWXQqoO7HkGtMX5341GYUx1PJCA==" saltValue="OFP4GbfKUa/aufybQK9k/w==" spinCount="100000" sheet="1" formatColumns="0" formatRows="0" objects="1"/>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09"/>
  <sheetViews>
    <sheetView view="pageBreakPreview" zoomScale="115" zoomScaleNormal="100" workbookViewId="0">
      <selection activeCell="D10" sqref="D10"/>
    </sheetView>
  </sheetViews>
  <sheetFormatPr defaultColWidth="9.25" defaultRowHeight="28.5" customHeight="1" outlineLevelCol="4"/>
  <cols>
    <col min="1" max="1" width="6.375" style="81" customWidth="1"/>
    <col min="2" max="2" width="10.625" style="81" customWidth="1"/>
    <col min="3" max="3" width="39.125" style="81" customWidth="1"/>
    <col min="4" max="4" width="21.25" style="106" customWidth="1"/>
    <col min="5" max="5" width="10.75" style="81" customWidth="1"/>
    <col min="6" max="6" width="9.5" style="81" customWidth="1"/>
    <col min="7" max="7" width="37.375" style="81" customWidth="1"/>
    <col min="8" max="16384" width="9.25" style="81"/>
  </cols>
  <sheetData>
    <row r="1" ht="27.75" customHeight="1" spans="1:5">
      <c r="A1" s="107" t="s">
        <v>20</v>
      </c>
      <c r="B1" s="108"/>
      <c r="C1" s="108"/>
      <c r="D1" s="108"/>
    </row>
    <row r="2" s="104" customFormat="1" ht="24.95" customHeight="1" spans="1:5">
      <c r="A2" s="15" t="s">
        <v>21</v>
      </c>
      <c r="B2" s="109"/>
      <c r="C2" s="109"/>
      <c r="D2" s="110" t="s">
        <v>22</v>
      </c>
    </row>
    <row r="3" s="105" customFormat="1" ht="26.1" customHeight="1" spans="1:5">
      <c r="A3" s="111" t="s">
        <v>23</v>
      </c>
      <c r="B3" s="112" t="s">
        <v>24</v>
      </c>
      <c r="C3" s="111" t="s">
        <v>25</v>
      </c>
      <c r="D3" s="113" t="s">
        <v>26</v>
      </c>
    </row>
    <row r="4" s="105" customFormat="1" ht="26.1" customHeight="1" spans="1:5">
      <c r="A4" s="114">
        <v>1</v>
      </c>
      <c r="B4" s="115" t="s">
        <v>27</v>
      </c>
      <c r="C4" s="116" t="s">
        <v>28</v>
      </c>
      <c r="D4" s="117">
        <f>总则!E6</f>
        <v>22202.685</v>
      </c>
    </row>
    <row r="5" s="105" customFormat="1" ht="26.1" customHeight="1" spans="1:5">
      <c r="A5" s="114">
        <v>2</v>
      </c>
      <c r="B5" s="118" t="s">
        <v>27</v>
      </c>
      <c r="C5" s="116" t="s">
        <v>29</v>
      </c>
      <c r="D5" s="117" t="s">
        <v>27</v>
      </c>
    </row>
    <row r="6" s="105" customFormat="1" ht="26.1" customHeight="1" spans="1:5">
      <c r="A6" s="114">
        <v>3</v>
      </c>
      <c r="B6" s="118" t="s">
        <v>27</v>
      </c>
      <c r="C6" s="116" t="s">
        <v>30</v>
      </c>
      <c r="D6" s="117" t="s">
        <v>27</v>
      </c>
    </row>
    <row r="7" s="105" customFormat="1" ht="26.1" customHeight="1" spans="1:5">
      <c r="A7" s="114">
        <v>4</v>
      </c>
      <c r="B7" s="115" t="s">
        <v>27</v>
      </c>
      <c r="C7" s="116" t="s">
        <v>31</v>
      </c>
      <c r="D7" s="117" t="s">
        <v>27</v>
      </c>
    </row>
    <row r="8" s="105" customFormat="1" ht="26.1" customHeight="1" spans="1:5">
      <c r="A8" s="114">
        <v>5</v>
      </c>
      <c r="B8" s="118" t="s">
        <v>27</v>
      </c>
      <c r="C8" s="119" t="s">
        <v>32</v>
      </c>
      <c r="D8" s="117">
        <f>沿线设施!F110</f>
        <v>16000</v>
      </c>
    </row>
    <row r="9" s="105" customFormat="1" ht="26.1" customHeight="1" spans="1:5">
      <c r="A9" s="114">
        <v>6</v>
      </c>
      <c r="B9" s="115" t="s">
        <v>27</v>
      </c>
      <c r="C9" s="116" t="s">
        <v>33</v>
      </c>
      <c r="D9" s="117" t="s">
        <v>27</v>
      </c>
      <c r="E9" s="120"/>
    </row>
    <row r="10" s="105" customFormat="1" ht="26.1" customHeight="1" spans="1:5">
      <c r="A10" s="114">
        <v>7</v>
      </c>
      <c r="B10" s="121" t="s">
        <v>34</v>
      </c>
      <c r="C10" s="122"/>
      <c r="D10" s="123">
        <f>SUM(D4:D9)</f>
        <v>38202.685</v>
      </c>
    </row>
    <row r="11" s="105" customFormat="1" ht="26.1" customHeight="1" spans="1:5">
      <c r="A11" s="114">
        <v>8</v>
      </c>
      <c r="B11" s="121" t="s">
        <v>35</v>
      </c>
      <c r="C11" s="122"/>
      <c r="D11" s="123">
        <f>D10*5%</f>
        <v>1910.13425</v>
      </c>
      <c r="E11" s="124"/>
    </row>
    <row r="12" s="105" customFormat="1" ht="26.1" customHeight="1" spans="1:5">
      <c r="A12" s="114">
        <v>9</v>
      </c>
      <c r="B12" s="121" t="s">
        <v>36</v>
      </c>
      <c r="C12" s="122"/>
      <c r="D12" s="125">
        <f>SUM(D10:D11)</f>
        <v>40112.81925</v>
      </c>
    </row>
    <row r="13" ht="24" customHeight="1" spans="1:5">
      <c r="D13" s="81"/>
    </row>
    <row r="14" ht="24" customHeight="1" spans="1:5">
      <c r="D14" s="81"/>
    </row>
    <row r="15" ht="24" customHeight="1" spans="1:5">
      <c r="D15" s="126"/>
    </row>
    <row r="16" ht="24" customHeight="1" spans="1:5">
      <c r="C16" s="127"/>
      <c r="D16" s="81"/>
    </row>
    <row r="17" ht="24" customHeight="1" spans="2:4">
      <c r="C17" s="127"/>
      <c r="D17" s="81"/>
    </row>
    <row r="18" ht="24" customHeight="1" spans="2:4">
      <c r="B18" s="128"/>
      <c r="C18" s="128"/>
      <c r="D18" s="81"/>
    </row>
    <row r="19" ht="24" customHeight="1" spans="2:4">
      <c r="B19" s="128"/>
      <c r="C19" s="128"/>
      <c r="D19" s="81"/>
    </row>
    <row r="20" ht="24" customHeight="1" spans="2:4">
      <c r="B20" s="128"/>
      <c r="C20" s="128"/>
      <c r="D20" s="81"/>
    </row>
    <row r="21" ht="24" customHeight="1" spans="2:4">
      <c r="B21" s="128"/>
      <c r="C21" s="128"/>
      <c r="D21" s="81"/>
    </row>
    <row r="22" ht="24" customHeight="1" spans="2:4">
      <c r="B22" s="128"/>
      <c r="C22" s="128"/>
      <c r="D22" s="81"/>
    </row>
    <row r="23" ht="24" customHeight="1" spans="2:4">
      <c r="B23" s="128"/>
      <c r="C23" s="128"/>
      <c r="D23" s="81"/>
    </row>
    <row r="24" ht="24" customHeight="1" spans="2:4">
      <c r="B24" s="128"/>
      <c r="C24" s="128"/>
      <c r="D24" s="81"/>
    </row>
    <row r="25" ht="24" customHeight="1" spans="2:4">
      <c r="B25" s="128"/>
      <c r="C25" s="128"/>
      <c r="D25" s="81"/>
    </row>
    <row r="26" ht="24" customHeight="1" spans="2:4">
      <c r="B26" s="128"/>
      <c r="C26" s="128"/>
      <c r="D26" s="81"/>
    </row>
    <row r="27" ht="24" customHeight="1" spans="2:4">
      <c r="B27" s="128"/>
      <c r="C27" s="128"/>
      <c r="D27" s="81"/>
    </row>
    <row r="28" ht="24" customHeight="1" spans="2:4">
      <c r="B28" s="128"/>
      <c r="C28" s="128"/>
      <c r="D28" s="81"/>
    </row>
    <row r="29" ht="24" customHeight="1" spans="2:4">
      <c r="B29" s="128"/>
      <c r="C29" s="128"/>
      <c r="D29" s="81"/>
    </row>
    <row r="30" ht="24" customHeight="1" spans="2:4">
      <c r="B30" s="128"/>
      <c r="C30" s="128"/>
      <c r="D30" s="81"/>
    </row>
    <row r="31" s="81" customFormat="1" ht="24" customHeight="1" spans="2:4">
      <c r="B31" s="128"/>
      <c r="C31" s="128"/>
    </row>
    <row r="32" s="81" customFormat="1" ht="24" customHeight="1" spans="2:4">
      <c r="B32" s="128"/>
      <c r="C32" s="128"/>
    </row>
    <row r="33" s="81" customFormat="1" ht="24" customHeight="1" spans="2:3">
      <c r="B33" s="128"/>
      <c r="C33" s="128"/>
    </row>
    <row r="34" s="81" customFormat="1" ht="24" customHeight="1" spans="2:3">
      <c r="B34" s="128"/>
      <c r="C34" s="128"/>
    </row>
    <row r="35" s="81" customFormat="1" ht="24" customHeight="1" spans="2:3">
      <c r="B35" s="128"/>
      <c r="C35" s="128"/>
    </row>
    <row r="36" s="81" customFormat="1" ht="24" customHeight="1" spans="2:3">
      <c r="B36" s="128"/>
      <c r="C36" s="128"/>
    </row>
    <row r="37" s="81" customFormat="1" ht="24" customHeight="1" spans="2:3">
      <c r="B37" s="128"/>
      <c r="C37" s="128"/>
    </row>
    <row r="38" s="81" customFormat="1" ht="24" customHeight="1" spans="2:3">
      <c r="B38" s="128"/>
      <c r="C38" s="128"/>
    </row>
    <row r="39" s="81" customFormat="1" ht="24" customHeight="1" spans="2:3">
      <c r="B39" s="128"/>
      <c r="C39" s="128"/>
    </row>
    <row r="40" s="81" customFormat="1" ht="24" customHeight="1" spans="2:3">
      <c r="B40" s="128"/>
      <c r="C40" s="128"/>
    </row>
    <row r="41" s="81" customFormat="1" ht="24" customHeight="1" spans="2:3">
      <c r="B41" s="128"/>
      <c r="C41" s="128"/>
    </row>
    <row r="42" s="81" customFormat="1" ht="24" customHeight="1" spans="2:3">
      <c r="B42" s="128"/>
      <c r="C42" s="128"/>
    </row>
    <row r="43" s="81" customFormat="1" ht="24" customHeight="1" spans="2:3">
      <c r="B43" s="128"/>
      <c r="C43" s="128"/>
    </row>
    <row r="44" s="81" customFormat="1" ht="24" customHeight="1" spans="2:3">
      <c r="B44" s="128"/>
      <c r="C44" s="128"/>
    </row>
    <row r="45" s="81" customFormat="1" ht="24" customHeight="1" spans="2:3">
      <c r="B45" s="128"/>
      <c r="C45" s="128"/>
    </row>
    <row r="46" s="81" customFormat="1" ht="24" customHeight="1" spans="2:3">
      <c r="B46" s="128"/>
      <c r="C46" s="128"/>
    </row>
    <row r="47" s="81" customFormat="1" ht="24" customHeight="1" spans="2:3">
      <c r="B47" s="128"/>
      <c r="C47" s="128"/>
    </row>
    <row r="48" s="81" customFormat="1" ht="24" customHeight="1" spans="2:3">
      <c r="B48" s="128"/>
      <c r="C48" s="128"/>
    </row>
    <row r="49" s="81" customFormat="1" ht="24" customHeight="1" spans="2:4">
      <c r="B49" s="128"/>
      <c r="C49" s="128"/>
    </row>
    <row r="50" s="81" customFormat="1" ht="24" customHeight="1" spans="2:4">
      <c r="B50" s="127"/>
      <c r="C50" s="127"/>
    </row>
    <row r="51" s="81" customFormat="1" ht="24" customHeight="1" spans="2:4">
      <c r="B51" s="127"/>
      <c r="C51" s="127"/>
    </row>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ht="24" customHeight="1" spans="2:4">
      <c r="D63" s="81"/>
    </row>
    <row r="64" ht="24" customHeight="1" spans="2:4">
      <c r="D64" s="81"/>
    </row>
    <row r="65" ht="24" customHeight="1" spans="4:4">
      <c r="D65" s="81"/>
    </row>
    <row r="66" ht="39" customHeight="1" spans="4:4">
      <c r="D66" s="81"/>
    </row>
    <row r="67" ht="39" customHeight="1" spans="4:4">
      <c r="D67" s="81"/>
    </row>
    <row r="68" ht="39" customHeight="1" spans="4:4">
      <c r="D68" s="81"/>
    </row>
    <row r="69" ht="39" customHeight="1" spans="4:4">
      <c r="D69" s="81"/>
    </row>
    <row r="70" ht="15.75" spans="4:4">
      <c r="D70" s="81"/>
    </row>
    <row r="71" ht="39" customHeight="1" spans="4:4">
      <c r="D71" s="81"/>
    </row>
    <row r="72" ht="39" customHeight="1" spans="4:4">
      <c r="D72" s="81"/>
    </row>
    <row r="73" ht="39" customHeight="1" spans="4:4">
      <c r="D73" s="81"/>
    </row>
    <row r="74" ht="39" customHeight="1" spans="4:4">
      <c r="D74" s="81"/>
    </row>
    <row r="75" ht="39" customHeight="1" spans="4:4">
      <c r="D75" s="81"/>
    </row>
    <row r="76" ht="39" customHeight="1" spans="4:4">
      <c r="D76" s="81"/>
    </row>
    <row r="77" ht="39" customHeight="1" spans="4:4">
      <c r="D77" s="81"/>
    </row>
    <row r="78" ht="39" customHeight="1" spans="4:4">
      <c r="D78" s="81"/>
    </row>
    <row r="79" ht="39" customHeight="1" spans="4:4">
      <c r="D79" s="81"/>
    </row>
    <row r="80" ht="39" customHeight="1" spans="4:4">
      <c r="D80" s="81"/>
    </row>
    <row r="81" ht="39" customHeight="1" spans="4:4">
      <c r="D81" s="81"/>
    </row>
    <row r="82" ht="39" customHeight="1" spans="4:4">
      <c r="D82" s="81"/>
    </row>
    <row r="83" ht="39" customHeight="1" spans="4:4">
      <c r="D83" s="81"/>
    </row>
    <row r="84" ht="39" customHeight="1" spans="4:4">
      <c r="D84" s="81"/>
    </row>
    <row r="85" ht="39" customHeight="1" spans="4:4">
      <c r="D85" s="81"/>
    </row>
    <row r="86" ht="39" customHeight="1" spans="4:4">
      <c r="D86" s="81"/>
    </row>
    <row r="87" ht="39" customHeight="1" spans="4:4">
      <c r="D87" s="81"/>
    </row>
    <row r="88" ht="39" customHeight="1" spans="4:4">
      <c r="D88" s="81"/>
    </row>
    <row r="89" ht="39" customHeight="1" spans="4:4">
      <c r="D89" s="81"/>
    </row>
    <row r="90" ht="39" customHeight="1" spans="4:4">
      <c r="D90" s="81"/>
    </row>
    <row r="91" ht="39" customHeight="1" spans="4:4">
      <c r="D91" s="81"/>
    </row>
    <row r="92" ht="39" customHeight="1" spans="4:4">
      <c r="D92" s="81"/>
    </row>
    <row r="93" ht="39" customHeight="1" spans="4:4">
      <c r="D93" s="81"/>
    </row>
    <row r="94" ht="39" customHeight="1" spans="4:4">
      <c r="D94" s="81"/>
    </row>
    <row r="95" ht="39" customHeight="1" spans="4:4">
      <c r="D95" s="81"/>
    </row>
    <row r="96" ht="39" customHeight="1" spans="4:4">
      <c r="D96" s="81"/>
    </row>
    <row r="97" ht="39" customHeight="1" spans="4:4">
      <c r="D97" s="81"/>
    </row>
    <row r="98" ht="39" customHeight="1" spans="4:4">
      <c r="D98" s="81"/>
    </row>
    <row r="99" ht="39" customHeight="1" spans="4:4">
      <c r="D99" s="81"/>
    </row>
    <row r="100" ht="39" customHeight="1" spans="4:4">
      <c r="D100" s="81"/>
    </row>
    <row r="101" ht="39" customHeight="1" spans="4:4">
      <c r="D101" s="81"/>
    </row>
    <row r="102" ht="39" customHeight="1" spans="4:4">
      <c r="D102" s="81"/>
    </row>
    <row r="103" ht="39" customHeight="1" spans="4:4">
      <c r="D103" s="81"/>
    </row>
    <row r="104" ht="39" customHeight="1" spans="4:4">
      <c r="D104" s="81"/>
    </row>
    <row r="105" ht="39" customHeight="1" spans="4:4">
      <c r="D105" s="81"/>
    </row>
    <row r="106" ht="39" customHeight="1" spans="4:4">
      <c r="D106" s="81"/>
    </row>
    <row r="107" ht="39" customHeight="1" spans="4:4">
      <c r="D107" s="81"/>
    </row>
    <row r="108" ht="39" customHeight="1" spans="4:4">
      <c r="D108" s="81"/>
    </row>
    <row r="109" ht="39" customHeight="1" spans="4:4">
      <c r="D109" s="81"/>
    </row>
    <row r="110" ht="39" customHeight="1" spans="4:4">
      <c r="D110" s="81"/>
    </row>
    <row r="111" ht="39" customHeight="1" spans="4:4">
      <c r="D111" s="81"/>
    </row>
    <row r="112" ht="39" customHeight="1" spans="4:4">
      <c r="D112" s="81"/>
    </row>
    <row r="113" ht="39" customHeight="1" spans="4:4">
      <c r="D113" s="81"/>
    </row>
    <row r="114" ht="39" customHeight="1" spans="4:4">
      <c r="D114" s="81"/>
    </row>
    <row r="115" ht="39" customHeight="1" spans="4:4">
      <c r="D115" s="81"/>
    </row>
    <row r="116" ht="39" customHeight="1" spans="4:4">
      <c r="D116" s="81"/>
    </row>
    <row r="117" ht="39" customHeight="1" spans="4:4">
      <c r="D117" s="81"/>
    </row>
    <row r="118" ht="39" customHeight="1" spans="4:4">
      <c r="D118" s="81"/>
    </row>
    <row r="119" ht="39" customHeight="1" spans="4:4">
      <c r="D119" s="81"/>
    </row>
    <row r="120" ht="39" customHeight="1" spans="4:4">
      <c r="D120" s="81"/>
    </row>
    <row r="121" ht="39" customHeight="1" spans="4:4">
      <c r="D121" s="81"/>
    </row>
    <row r="122" ht="39" customHeight="1" spans="4:4">
      <c r="D122" s="81"/>
    </row>
    <row r="123" ht="39" customHeight="1" spans="4:4">
      <c r="D123" s="81"/>
    </row>
    <row r="124" ht="39" customHeight="1" spans="4:4">
      <c r="D124" s="81"/>
    </row>
    <row r="125" ht="39" customHeight="1" spans="4:4">
      <c r="D125" s="81"/>
    </row>
    <row r="126" ht="39" customHeight="1" spans="4:4">
      <c r="D126" s="81"/>
    </row>
    <row r="127" ht="39" customHeight="1" spans="4:4">
      <c r="D127" s="81"/>
    </row>
    <row r="128" ht="39" customHeight="1" spans="4:4">
      <c r="D128" s="81"/>
    </row>
    <row r="129" ht="39" customHeight="1" spans="4:4">
      <c r="D129" s="81"/>
    </row>
    <row r="130" ht="39" customHeight="1" spans="4:4">
      <c r="D130" s="81"/>
    </row>
    <row r="131" ht="39" customHeight="1" spans="4:4">
      <c r="D131" s="81"/>
    </row>
    <row r="132" ht="39" customHeight="1" spans="4:4">
      <c r="D132" s="81"/>
    </row>
    <row r="133" ht="39" customHeight="1" spans="4:4">
      <c r="D133" s="81"/>
    </row>
    <row r="134" ht="39" customHeight="1" spans="4:4">
      <c r="D134" s="81"/>
    </row>
    <row r="135" ht="39" customHeight="1" spans="4:4">
      <c r="D135" s="81"/>
    </row>
    <row r="136" ht="39" customHeight="1" spans="4:4">
      <c r="D136" s="81"/>
    </row>
    <row r="137" ht="39" customHeight="1" spans="4:4">
      <c r="D137" s="81"/>
    </row>
    <row r="138" ht="39" customHeight="1" spans="4:4">
      <c r="D138" s="81"/>
    </row>
    <row r="139" ht="39" customHeight="1" spans="4:4">
      <c r="D139" s="81"/>
    </row>
    <row r="140" ht="39" customHeight="1" spans="4:4">
      <c r="D140" s="81"/>
    </row>
    <row r="141" ht="39" customHeight="1" spans="4:4">
      <c r="D141" s="81"/>
    </row>
    <row r="142" ht="39" customHeight="1" spans="4:4">
      <c r="D142" s="81"/>
    </row>
    <row r="143" ht="39" customHeight="1" spans="4:4">
      <c r="D143" s="81"/>
    </row>
    <row r="144" ht="39" customHeight="1" spans="4:4">
      <c r="D144" s="81"/>
    </row>
    <row r="145" ht="39" customHeight="1" spans="4:4">
      <c r="D145" s="81"/>
    </row>
    <row r="146" ht="39" customHeight="1" spans="4:4">
      <c r="D146" s="81"/>
    </row>
    <row r="147" ht="39" customHeight="1" spans="4:4">
      <c r="D147" s="81"/>
    </row>
    <row r="148" ht="39" customHeight="1" spans="4:4">
      <c r="D148" s="81"/>
    </row>
    <row r="149" ht="39" customHeight="1" spans="4:4">
      <c r="D149" s="81"/>
    </row>
    <row r="150" ht="39" customHeight="1" spans="4:4">
      <c r="D150" s="81"/>
    </row>
    <row r="151" ht="15.75" spans="4:4">
      <c r="D151" s="81"/>
    </row>
    <row r="152" ht="39" customHeight="1" spans="4:4">
      <c r="D152" s="81"/>
    </row>
    <row r="153" ht="39" customHeight="1" spans="4:4">
      <c r="D153" s="81"/>
    </row>
    <row r="154" ht="39" customHeight="1" spans="4:4">
      <c r="D154" s="81"/>
    </row>
    <row r="155" ht="39" customHeight="1" spans="4:4">
      <c r="D155" s="81"/>
    </row>
    <row r="156" ht="39" customHeight="1" spans="4:4">
      <c r="D156" s="81"/>
    </row>
    <row r="157" ht="39" customHeight="1" spans="4:4">
      <c r="D157" s="81"/>
    </row>
    <row r="158" ht="39" customHeight="1" spans="4:4">
      <c r="D158" s="81"/>
    </row>
    <row r="159" ht="39" customHeight="1" spans="4:4">
      <c r="D159" s="81"/>
    </row>
    <row r="160" ht="39" customHeight="1" spans="4:4">
      <c r="D160" s="81"/>
    </row>
    <row r="161" ht="39" customHeight="1" spans="4:4">
      <c r="D161" s="81"/>
    </row>
    <row r="162" ht="39" customHeight="1" spans="4:4">
      <c r="D162" s="81"/>
    </row>
    <row r="163" ht="39" customHeight="1" spans="4:4">
      <c r="D163" s="81"/>
    </row>
    <row r="164" ht="39" customHeight="1" spans="4:4">
      <c r="D164" s="81"/>
    </row>
    <row r="165" ht="39" customHeight="1" spans="4:4">
      <c r="D165" s="81"/>
    </row>
    <row r="166" ht="39" customHeight="1" spans="4:4">
      <c r="D166" s="81"/>
    </row>
    <row r="167" ht="39" customHeight="1" spans="4:4">
      <c r="D167" s="81"/>
    </row>
    <row r="168" ht="39" customHeight="1" spans="4:4">
      <c r="D168" s="81"/>
    </row>
    <row r="169" ht="39" customHeight="1" spans="4:4">
      <c r="D169" s="81"/>
    </row>
    <row r="170" ht="15.75" spans="4:4">
      <c r="D170" s="81"/>
    </row>
    <row r="171" ht="39" customHeight="1" spans="4:4">
      <c r="D171" s="81"/>
    </row>
    <row r="172" ht="39" customHeight="1" spans="4:4">
      <c r="D172" s="81"/>
    </row>
    <row r="173" ht="39" customHeight="1" spans="4:4">
      <c r="D173" s="81"/>
    </row>
    <row r="174" ht="39" customHeight="1" spans="4:4">
      <c r="D174" s="81"/>
    </row>
    <row r="175" ht="39" customHeight="1" spans="4:4">
      <c r="D175" s="81"/>
    </row>
    <row r="176" ht="39" customHeight="1" spans="4:4">
      <c r="D176" s="81"/>
    </row>
    <row r="177" ht="39" customHeight="1" spans="4:4">
      <c r="D177" s="81"/>
    </row>
    <row r="178" ht="39" customHeight="1" spans="4:4">
      <c r="D178" s="81"/>
    </row>
    <row r="179" ht="39" customHeight="1" spans="4:4">
      <c r="D179" s="81"/>
    </row>
    <row r="180" ht="39" customHeight="1" spans="4:4">
      <c r="D180" s="81"/>
    </row>
    <row r="181" ht="39" customHeight="1" spans="4:4">
      <c r="D181" s="81"/>
    </row>
    <row r="182" ht="39" customHeight="1" spans="4:4">
      <c r="D182" s="81"/>
    </row>
    <row r="183" ht="39" customHeight="1" spans="4:4">
      <c r="D183" s="81"/>
    </row>
    <row r="184" ht="39" customHeight="1" spans="4:4">
      <c r="D184" s="81"/>
    </row>
    <row r="185" ht="39" customHeight="1" spans="4:4">
      <c r="D185" s="81"/>
    </row>
    <row r="186" ht="39" customHeight="1" spans="4:4">
      <c r="D186" s="81"/>
    </row>
    <row r="187" ht="39" customHeight="1" spans="4:4">
      <c r="D187" s="81"/>
    </row>
    <row r="188" ht="39" customHeight="1" spans="4:4">
      <c r="D188" s="81"/>
    </row>
    <row r="189" ht="39" customHeight="1" spans="4:4">
      <c r="D189" s="81"/>
    </row>
    <row r="190" ht="39" customHeight="1" spans="4:4">
      <c r="D190" s="81"/>
    </row>
    <row r="191" ht="39" customHeight="1" spans="4:4">
      <c r="D191" s="81"/>
    </row>
    <row r="192" ht="39" customHeight="1" spans="4:4">
      <c r="D192" s="81"/>
    </row>
    <row r="193" ht="39" customHeight="1" spans="4:4">
      <c r="D193" s="81"/>
    </row>
    <row r="194" ht="39" customHeight="1" spans="4:4">
      <c r="D194" s="81"/>
    </row>
    <row r="195" ht="39" customHeight="1" spans="4:4">
      <c r="D195" s="81"/>
    </row>
    <row r="196" ht="39" customHeight="1" spans="4:4">
      <c r="D196" s="81"/>
    </row>
    <row r="197" ht="39" customHeight="1" spans="4:4">
      <c r="D197" s="81"/>
    </row>
    <row r="198" ht="39" customHeight="1" spans="4:4">
      <c r="D198" s="81"/>
    </row>
    <row r="199" ht="39" customHeight="1" spans="4:4">
      <c r="D199" s="81"/>
    </row>
    <row r="200" ht="39" customHeight="1" spans="4:4">
      <c r="D200" s="81"/>
    </row>
    <row r="201" ht="39" customHeight="1" spans="4:4">
      <c r="D201" s="81"/>
    </row>
    <row r="202" ht="39" customHeight="1" spans="4:4">
      <c r="D202" s="81"/>
    </row>
    <row r="203" ht="39" customHeight="1" spans="4:4">
      <c r="D203" s="81"/>
    </row>
    <row r="204" ht="39" customHeight="1" spans="4:4">
      <c r="D204" s="81"/>
    </row>
    <row r="205" ht="39" customHeight="1" spans="4:4">
      <c r="D205" s="81"/>
    </row>
    <row r="206" ht="39" customHeight="1" spans="4:4">
      <c r="D206" s="81"/>
    </row>
    <row r="207" ht="39" customHeight="1" spans="4:4">
      <c r="D207" s="81"/>
    </row>
    <row r="208" ht="39" customHeight="1" spans="4:4">
      <c r="D208" s="81"/>
    </row>
    <row r="209" ht="39" customHeight="1" spans="4:4">
      <c r="D209" s="81"/>
    </row>
    <row r="210" ht="39" customHeight="1" spans="4:4">
      <c r="D210" s="81"/>
    </row>
    <row r="211" ht="39" customHeight="1" spans="4:4">
      <c r="D211" s="81"/>
    </row>
    <row r="212" ht="39" customHeight="1" spans="4:4">
      <c r="D212" s="81"/>
    </row>
    <row r="213" ht="39" customHeight="1" spans="4:4">
      <c r="D213" s="81"/>
    </row>
    <row r="214" ht="39" customHeight="1" spans="4:4">
      <c r="D214" s="81"/>
    </row>
    <row r="215" ht="39" customHeight="1" spans="4:4">
      <c r="D215" s="81"/>
    </row>
    <row r="216" ht="39" customHeight="1" spans="4:4">
      <c r="D216" s="81"/>
    </row>
    <row r="217" ht="39" customHeight="1" spans="4:4">
      <c r="D217" s="81"/>
    </row>
    <row r="218" ht="39" customHeight="1" spans="4:4">
      <c r="D218" s="81"/>
    </row>
    <row r="219" ht="39" customHeight="1" spans="4:4">
      <c r="D219" s="81"/>
    </row>
    <row r="220" ht="39" customHeight="1" spans="4:4">
      <c r="D220" s="81"/>
    </row>
    <row r="221" ht="39" customHeight="1" spans="4:4">
      <c r="D221" s="81"/>
    </row>
    <row r="222" ht="39" customHeight="1" spans="4:4">
      <c r="D222" s="81"/>
    </row>
    <row r="223" s="81" customFormat="1" ht="39" customHeight="1"/>
    <row r="224" s="81" customFormat="1" ht="39" customHeight="1"/>
    <row r="225" s="81" customFormat="1" ht="39" customHeight="1"/>
    <row r="226" s="81" customFormat="1" ht="39" customHeight="1"/>
    <row r="227" s="81" customFormat="1" ht="39" customHeight="1"/>
    <row r="228" s="81" customFormat="1" ht="39" customHeight="1" spans="2:4">
      <c r="B228" s="127"/>
      <c r="C228" s="127"/>
    </row>
    <row r="229" s="81" customFormat="1" ht="39" customHeight="1" spans="2:4">
      <c r="B229" s="127"/>
      <c r="C229" s="127"/>
    </row>
    <row r="230" s="81" customFormat="1" ht="39" customHeight="1" spans="2:4">
      <c r="B230" s="127"/>
      <c r="C230" s="127"/>
    </row>
    <row r="231" s="81" customFormat="1" ht="39" customHeight="1" spans="2:4">
      <c r="B231" s="127"/>
      <c r="C231" s="127"/>
    </row>
    <row r="232" s="81" customFormat="1" ht="39" customHeight="1"/>
    <row r="233" s="81" customFormat="1" ht="39" customHeight="1"/>
    <row r="234" s="81" customFormat="1" ht="39" customHeight="1"/>
    <row r="235" s="81" customFormat="1" ht="39" customHeight="1"/>
    <row r="236" s="81" customFormat="1" ht="39" customHeight="1"/>
    <row r="237" s="81" customFormat="1" ht="39" customHeight="1"/>
    <row r="238" s="81" customFormat="1" ht="39" customHeight="1"/>
    <row r="239" ht="39" customHeight="1" spans="2:4">
      <c r="D239" s="81"/>
    </row>
    <row r="240" ht="39" customHeight="1" spans="2:4">
      <c r="D240" s="81"/>
    </row>
    <row r="241" ht="39" customHeight="1" spans="4:4">
      <c r="D241" s="81"/>
    </row>
    <row r="242" ht="39" customHeight="1" spans="4:4">
      <c r="D242" s="81"/>
    </row>
    <row r="243" ht="39" customHeight="1" spans="4:4">
      <c r="D243" s="81"/>
    </row>
    <row r="244" ht="39" customHeight="1" spans="4:4">
      <c r="D244" s="81"/>
    </row>
    <row r="245" ht="39" customHeight="1" spans="4:4">
      <c r="D245" s="81"/>
    </row>
    <row r="246" ht="39" customHeight="1" spans="4:4">
      <c r="D246" s="81"/>
    </row>
    <row r="247" ht="39" customHeight="1" spans="4:4">
      <c r="D247" s="81"/>
    </row>
    <row r="248" ht="39" customHeight="1" spans="4:4">
      <c r="D248" s="81"/>
    </row>
    <row r="249" ht="39" customHeight="1" spans="4:4">
      <c r="D249" s="81"/>
    </row>
    <row r="250" ht="39" customHeight="1" spans="4:4">
      <c r="D250" s="81"/>
    </row>
    <row r="251" ht="39" customHeight="1" spans="4:4">
      <c r="D251" s="81"/>
    </row>
    <row r="252" ht="39" customHeight="1" spans="4:4">
      <c r="D252" s="81"/>
    </row>
    <row r="253" ht="39" customHeight="1" spans="4:4">
      <c r="D253" s="81"/>
    </row>
    <row r="254" ht="39" customHeight="1" spans="4:4">
      <c r="D254" s="81"/>
    </row>
    <row r="255" ht="39" customHeight="1" spans="4:4">
      <c r="D255" s="81"/>
    </row>
    <row r="256" ht="39" customHeight="1" spans="4:4">
      <c r="D256" s="81"/>
    </row>
    <row r="257" ht="39" customHeight="1" spans="4:4">
      <c r="D257" s="81"/>
    </row>
    <row r="258" ht="39" customHeight="1" spans="4:4">
      <c r="D258" s="81"/>
    </row>
    <row r="259" ht="39" customHeight="1" spans="4:4">
      <c r="D259" s="81"/>
    </row>
    <row r="260" ht="39" customHeight="1" spans="4:4">
      <c r="D260" s="81"/>
    </row>
    <row r="261" ht="39" customHeight="1" spans="4:4">
      <c r="D261" s="81"/>
    </row>
    <row r="262" ht="39" customHeight="1" spans="4:4">
      <c r="D262" s="81"/>
    </row>
    <row r="263" ht="39" customHeight="1" spans="4:4">
      <c r="D263" s="81"/>
    </row>
    <row r="264" ht="39" customHeight="1" spans="4:4">
      <c r="D264" s="81"/>
    </row>
    <row r="265" ht="39" customHeight="1" spans="4:4">
      <c r="D265" s="81"/>
    </row>
    <row r="266" ht="39" customHeight="1" spans="4:4">
      <c r="D266" s="81"/>
    </row>
    <row r="267" ht="39" customHeight="1" spans="4:4">
      <c r="D267" s="81"/>
    </row>
    <row r="268" ht="39" customHeight="1" spans="4:4">
      <c r="D268" s="81"/>
    </row>
    <row r="269" ht="39" customHeight="1" spans="4:4">
      <c r="D269" s="81"/>
    </row>
    <row r="270" ht="39" customHeight="1" spans="4:4">
      <c r="D270" s="81"/>
    </row>
    <row r="271" ht="39" customHeight="1" spans="4:4">
      <c r="D271" s="81"/>
    </row>
    <row r="272" ht="39" customHeight="1" spans="4:4">
      <c r="D272" s="81"/>
    </row>
    <row r="273" ht="39" customHeight="1" spans="4:4">
      <c r="D273" s="81"/>
    </row>
    <row r="274" ht="39" customHeight="1" spans="4:4">
      <c r="D274" s="81"/>
    </row>
    <row r="275" ht="39" customHeight="1" spans="4:4">
      <c r="D275" s="81"/>
    </row>
    <row r="276" ht="39" customHeight="1" spans="4:4">
      <c r="D276" s="81"/>
    </row>
    <row r="277" ht="39" customHeight="1" spans="4:4">
      <c r="D277" s="81"/>
    </row>
    <row r="278" ht="39" customHeight="1" spans="4:4">
      <c r="D278" s="81"/>
    </row>
    <row r="279" ht="39" customHeight="1" spans="4:4">
      <c r="D279" s="81"/>
    </row>
    <row r="280" ht="39" customHeight="1" spans="4:4">
      <c r="D280" s="81"/>
    </row>
    <row r="281" ht="39" customHeight="1" spans="4:4">
      <c r="D281" s="81"/>
    </row>
    <row r="282" ht="39" customHeight="1" spans="4:4">
      <c r="D282" s="81"/>
    </row>
    <row r="283" ht="39" customHeight="1" spans="4:4">
      <c r="D283" s="81"/>
    </row>
    <row r="284" ht="39" customHeight="1" spans="4:4">
      <c r="D284" s="81"/>
    </row>
    <row r="285" ht="39" customHeight="1" spans="4:4">
      <c r="D285" s="81"/>
    </row>
    <row r="286" ht="39" customHeight="1" spans="4:4">
      <c r="D286" s="81"/>
    </row>
    <row r="287" ht="39" customHeight="1" spans="4:4">
      <c r="D287" s="81"/>
    </row>
    <row r="288" ht="39" customHeight="1" spans="4:4">
      <c r="D288" s="81"/>
    </row>
    <row r="289" ht="39" customHeight="1" spans="4:4">
      <c r="D289" s="81"/>
    </row>
    <row r="290" ht="39" customHeight="1" spans="4:4">
      <c r="D290" s="81"/>
    </row>
    <row r="291" ht="39" customHeight="1" spans="4:4">
      <c r="D291" s="81"/>
    </row>
    <row r="292" ht="39" customHeight="1" spans="4:4">
      <c r="D292" s="81"/>
    </row>
    <row r="293" ht="39" customHeight="1" spans="4:4">
      <c r="D293" s="81"/>
    </row>
    <row r="294" ht="39" customHeight="1" spans="4:4">
      <c r="D294" s="81"/>
    </row>
    <row r="295" ht="39" customHeight="1" spans="4:4">
      <c r="D295" s="81"/>
    </row>
    <row r="296" ht="39" customHeight="1" spans="4:4">
      <c r="D296" s="81"/>
    </row>
    <row r="297" ht="39" customHeight="1" spans="4:4">
      <c r="D297" s="81"/>
    </row>
    <row r="298" ht="39" customHeight="1" spans="4:4">
      <c r="D298" s="81"/>
    </row>
    <row r="299" ht="39" customHeight="1" spans="4:4">
      <c r="D299" s="81"/>
    </row>
    <row r="300" ht="39" customHeight="1" spans="4:4">
      <c r="D300" s="81"/>
    </row>
    <row r="301" ht="39" customHeight="1" spans="4:4">
      <c r="D301" s="81"/>
    </row>
    <row r="302" ht="39" customHeight="1" spans="4:4">
      <c r="D302" s="81"/>
    </row>
    <row r="303" ht="39" customHeight="1" spans="4:4">
      <c r="D303" s="81"/>
    </row>
    <row r="304" ht="39" customHeight="1" spans="4:4">
      <c r="D304" s="81"/>
    </row>
    <row r="305" ht="39" customHeight="1" spans="4:4">
      <c r="D305" s="81"/>
    </row>
    <row r="306" ht="39" customHeight="1" spans="4:4">
      <c r="D306" s="81"/>
    </row>
    <row r="307" ht="39" customHeight="1" spans="4:4">
      <c r="D307" s="81"/>
    </row>
    <row r="308" ht="39" customHeight="1" spans="4:4">
      <c r="D308" s="81"/>
    </row>
    <row r="309" ht="39" customHeight="1" spans="4:4">
      <c r="D309" s="81"/>
    </row>
    <row r="310" ht="39" customHeight="1" spans="4:4">
      <c r="D310" s="81"/>
    </row>
    <row r="311" ht="39" customHeight="1" spans="4:4">
      <c r="D311" s="81"/>
    </row>
    <row r="312" ht="39" customHeight="1" spans="4:4">
      <c r="D312" s="81"/>
    </row>
    <row r="313" ht="39" customHeight="1" spans="4:4">
      <c r="D313" s="81"/>
    </row>
    <row r="314" ht="39" customHeight="1" spans="4:4">
      <c r="D314" s="81"/>
    </row>
    <row r="315" ht="39" customHeight="1" spans="4:4">
      <c r="D315" s="81"/>
    </row>
    <row r="316" ht="39" customHeight="1" spans="4:4">
      <c r="D316" s="81"/>
    </row>
    <row r="317" ht="39" customHeight="1" spans="4:4">
      <c r="D317" s="81"/>
    </row>
    <row r="318" ht="39" customHeight="1" spans="4:4">
      <c r="D318" s="81"/>
    </row>
    <row r="319" ht="39" customHeight="1" spans="4:4">
      <c r="D319" s="81"/>
    </row>
    <row r="320" ht="39" customHeight="1" spans="4:4">
      <c r="D320" s="81"/>
    </row>
    <row r="321" ht="39" customHeight="1" spans="4:4">
      <c r="D321" s="81"/>
    </row>
    <row r="322" ht="39" customHeight="1" spans="4:4">
      <c r="D322" s="81"/>
    </row>
    <row r="323" ht="39" customHeight="1" spans="4:4">
      <c r="D323" s="81"/>
    </row>
    <row r="324" ht="39" customHeight="1" spans="4:4">
      <c r="D324" s="81"/>
    </row>
    <row r="325" ht="39" customHeight="1" spans="4:4">
      <c r="D325" s="81"/>
    </row>
    <row r="326" ht="39" customHeight="1" spans="4:4">
      <c r="D326" s="81"/>
    </row>
    <row r="327" ht="39" customHeight="1" spans="4:4">
      <c r="D327" s="81"/>
    </row>
    <row r="328" ht="39" customHeight="1" spans="4:4">
      <c r="D328" s="81"/>
    </row>
    <row r="329" ht="39" customHeight="1" spans="4:4">
      <c r="D329" s="81"/>
    </row>
    <row r="330" ht="39" customHeight="1" spans="4:4">
      <c r="D330" s="81"/>
    </row>
    <row r="331" ht="39" customHeight="1" spans="4:4">
      <c r="D331" s="81"/>
    </row>
    <row r="332" ht="39" customHeight="1" spans="4:4">
      <c r="D332" s="81"/>
    </row>
    <row r="333" ht="39" customHeight="1" spans="4:4">
      <c r="D333" s="81"/>
    </row>
    <row r="334" ht="39" customHeight="1" spans="4:4">
      <c r="D334" s="81"/>
    </row>
    <row r="335" ht="39" customHeight="1" spans="4:4">
      <c r="D335" s="81"/>
    </row>
    <row r="336" ht="39" customHeight="1" spans="4:4">
      <c r="D336" s="81"/>
    </row>
    <row r="337" ht="39" customHeight="1" spans="4:4">
      <c r="D337" s="81"/>
    </row>
    <row r="338" ht="39" customHeight="1" spans="4:4">
      <c r="D338" s="81"/>
    </row>
    <row r="339" ht="39" customHeight="1" spans="4:4">
      <c r="D339" s="81"/>
    </row>
    <row r="340" ht="39" customHeight="1" spans="4:4">
      <c r="D340" s="81"/>
    </row>
    <row r="341" ht="39" customHeight="1" spans="4:4">
      <c r="D341" s="81"/>
    </row>
    <row r="342" ht="39" customHeight="1" spans="4:4">
      <c r="D342" s="81"/>
    </row>
    <row r="343" ht="39" customHeight="1" spans="4:4">
      <c r="D343" s="81"/>
    </row>
    <row r="344" ht="39" customHeight="1" spans="4:4">
      <c r="D344" s="81"/>
    </row>
    <row r="345" ht="39" customHeight="1" spans="4:4">
      <c r="D345" s="81"/>
    </row>
    <row r="346" ht="39" customHeight="1" spans="4:4">
      <c r="D346" s="81"/>
    </row>
    <row r="347" ht="39" customHeight="1" spans="4:4">
      <c r="D347" s="81"/>
    </row>
    <row r="348" ht="39" customHeight="1" spans="4:4">
      <c r="D348" s="81"/>
    </row>
    <row r="349" ht="39" customHeight="1" spans="4:4">
      <c r="D349" s="81"/>
    </row>
    <row r="350" ht="39" customHeight="1" spans="4:4">
      <c r="D350" s="81"/>
    </row>
    <row r="351" ht="39" customHeight="1" spans="4:4">
      <c r="D351" s="81"/>
    </row>
    <row r="352" ht="39" customHeight="1" spans="4:4">
      <c r="D352" s="81"/>
    </row>
    <row r="353" ht="39" customHeight="1" spans="4:4">
      <c r="D353" s="81"/>
    </row>
    <row r="354" ht="39" customHeight="1" spans="4:4">
      <c r="D354" s="81"/>
    </row>
    <row r="355" ht="39" customHeight="1" spans="4:4">
      <c r="D355" s="81"/>
    </row>
    <row r="356" ht="39" customHeight="1" spans="4:4">
      <c r="D356" s="81"/>
    </row>
    <row r="357" ht="39" customHeight="1" spans="4:4">
      <c r="D357" s="81"/>
    </row>
    <row r="358" ht="39" customHeight="1" spans="4:4">
      <c r="D358" s="81"/>
    </row>
    <row r="359" ht="39" customHeight="1" spans="4:4">
      <c r="D359" s="81"/>
    </row>
    <row r="360" ht="39" customHeight="1" spans="4:4">
      <c r="D360" s="81"/>
    </row>
    <row r="361" ht="39" customHeight="1" spans="4:4">
      <c r="D361" s="81"/>
    </row>
    <row r="362" ht="39" customHeight="1" spans="4:4">
      <c r="D362" s="81"/>
    </row>
    <row r="363" ht="39" customHeight="1" spans="4:4">
      <c r="D363" s="81"/>
    </row>
    <row r="364" ht="39" customHeight="1" spans="4:4">
      <c r="D364" s="81"/>
    </row>
    <row r="365" ht="39" customHeight="1" spans="4:4">
      <c r="D365" s="81"/>
    </row>
    <row r="366" customHeight="1" spans="4:4">
      <c r="D366" s="81"/>
    </row>
    <row r="367" customHeight="1" spans="4:4">
      <c r="D367" s="81"/>
    </row>
    <row r="368" customHeight="1" spans="4:4">
      <c r="D368" s="81"/>
    </row>
    <row r="369" customHeight="1" spans="4:4">
      <c r="D369" s="81"/>
    </row>
    <row r="370" customHeight="1" spans="4:4">
      <c r="D370" s="81"/>
    </row>
    <row r="371" customHeight="1" spans="4:4">
      <c r="D371" s="81"/>
    </row>
    <row r="372" customHeight="1" spans="4:4">
      <c r="D372" s="81"/>
    </row>
    <row r="373" customHeight="1" spans="4:4">
      <c r="D373" s="81"/>
    </row>
    <row r="374" customHeight="1" spans="4:4">
      <c r="D374" s="81"/>
    </row>
    <row r="375" customHeight="1" spans="4:4">
      <c r="D375" s="81"/>
    </row>
    <row r="376" customHeight="1" spans="4:4">
      <c r="D376" s="81"/>
    </row>
    <row r="377" customHeight="1" spans="4:4">
      <c r="D377" s="81"/>
    </row>
    <row r="378" customHeight="1" spans="4:4">
      <c r="D378" s="81"/>
    </row>
    <row r="379" customHeight="1" spans="4:4">
      <c r="D379" s="81"/>
    </row>
    <row r="380" customHeight="1" spans="4:4">
      <c r="D380" s="81"/>
    </row>
    <row r="381" customHeight="1" spans="4:4">
      <c r="D381" s="81"/>
    </row>
    <row r="382" customHeight="1" spans="4:4">
      <c r="D382" s="81"/>
    </row>
    <row r="383" customHeight="1" spans="4:4">
      <c r="D383" s="81"/>
    </row>
    <row r="384" customHeight="1" spans="4:4">
      <c r="D384" s="81"/>
    </row>
    <row r="385" customHeight="1" spans="4:4">
      <c r="D385" s="81"/>
    </row>
    <row r="386" customHeight="1" spans="4:4">
      <c r="D386" s="81"/>
    </row>
    <row r="387" customHeight="1" spans="4:4">
      <c r="D387" s="81"/>
    </row>
    <row r="388" customHeight="1" spans="4:4">
      <c r="D388" s="81"/>
    </row>
    <row r="389" customHeight="1" spans="4:4">
      <c r="D389" s="81"/>
    </row>
    <row r="390" customHeight="1" spans="4:4">
      <c r="D390" s="81"/>
    </row>
    <row r="391" customHeight="1" spans="4:4">
      <c r="D391" s="81"/>
    </row>
    <row r="392" customHeight="1" spans="4:4">
      <c r="D392" s="81"/>
    </row>
    <row r="393" customHeight="1" spans="4:4">
      <c r="D393" s="81"/>
    </row>
    <row r="394" customHeight="1" spans="4:4">
      <c r="D394" s="81"/>
    </row>
    <row r="395" customHeight="1" spans="4:4">
      <c r="D395" s="81"/>
    </row>
    <row r="396" customHeight="1" spans="4:4">
      <c r="D396" s="81"/>
    </row>
    <row r="397" customHeight="1" spans="4:4">
      <c r="D397" s="81"/>
    </row>
    <row r="398" customHeight="1" spans="4:4">
      <c r="D398" s="81"/>
    </row>
    <row r="399" customHeight="1" spans="4:4">
      <c r="D399" s="81"/>
    </row>
    <row r="400" customHeight="1" spans="4:4">
      <c r="D400" s="81"/>
    </row>
    <row r="401" customHeight="1" spans="4:4">
      <c r="D401" s="81"/>
    </row>
    <row r="402" customHeight="1" spans="4:4">
      <c r="D402" s="81"/>
    </row>
    <row r="403" customHeight="1" spans="4:4">
      <c r="D403" s="81"/>
    </row>
    <row r="404" customHeight="1" spans="4:4">
      <c r="D404" s="81"/>
    </row>
    <row r="405" customHeight="1" spans="4:4">
      <c r="D405" s="81"/>
    </row>
    <row r="406" customHeight="1" spans="4:4">
      <c r="D406" s="81"/>
    </row>
    <row r="407" customHeight="1" spans="4:4">
      <c r="D407" s="81"/>
    </row>
    <row r="408" customHeight="1" spans="4:4">
      <c r="D408" s="81"/>
    </row>
    <row r="409" customHeight="1" spans="4:4">
      <c r="D409" s="81"/>
    </row>
    <row r="410" customHeight="1" spans="4:4">
      <c r="D410" s="81"/>
    </row>
    <row r="411" customHeight="1" spans="4:4">
      <c r="D411" s="81"/>
    </row>
    <row r="412" customHeight="1" spans="4:4">
      <c r="D412" s="81"/>
    </row>
    <row r="413" customHeight="1" spans="4:4">
      <c r="D413" s="81"/>
    </row>
    <row r="414" customHeight="1" spans="4:4">
      <c r="D414" s="81"/>
    </row>
    <row r="415" customHeight="1" spans="4:4">
      <c r="D415" s="81"/>
    </row>
    <row r="416" customHeight="1" spans="4:4">
      <c r="D416" s="81"/>
    </row>
    <row r="417" customHeight="1" spans="4:4">
      <c r="D417" s="81"/>
    </row>
    <row r="418" customHeight="1" spans="4:4">
      <c r="D418" s="81"/>
    </row>
    <row r="419" customHeight="1" spans="4:4">
      <c r="D419" s="81"/>
    </row>
    <row r="420" customHeight="1" spans="4:4">
      <c r="D420" s="81"/>
    </row>
    <row r="421" customHeight="1" spans="4:4">
      <c r="D421" s="81"/>
    </row>
    <row r="422" customHeight="1" spans="4:4">
      <c r="D422" s="81"/>
    </row>
    <row r="423" customHeight="1" spans="4:4">
      <c r="D423" s="81"/>
    </row>
    <row r="424" customHeight="1" spans="4:4">
      <c r="D424" s="81"/>
    </row>
    <row r="425" customHeight="1" spans="4:4">
      <c r="D425" s="81"/>
    </row>
    <row r="426" customHeight="1" spans="4:4">
      <c r="D426" s="81"/>
    </row>
    <row r="427" customHeight="1" spans="4:4">
      <c r="D427" s="81"/>
    </row>
    <row r="428" customHeight="1" spans="4:4">
      <c r="D428" s="81"/>
    </row>
    <row r="429" customHeight="1" spans="4:4">
      <c r="D429" s="81"/>
    </row>
    <row r="430" customHeight="1" spans="4:4">
      <c r="D430" s="81"/>
    </row>
    <row r="431" customHeight="1" spans="4:4">
      <c r="D431" s="81"/>
    </row>
    <row r="432" customHeight="1" spans="4:4">
      <c r="D432" s="81"/>
    </row>
    <row r="433" customHeight="1" spans="4:4">
      <c r="D433" s="81"/>
    </row>
    <row r="434" customHeight="1" spans="4:4">
      <c r="D434" s="81"/>
    </row>
    <row r="435" customHeight="1" spans="4:4">
      <c r="D435" s="81"/>
    </row>
    <row r="436" customHeight="1" spans="4:4">
      <c r="D436" s="81"/>
    </row>
    <row r="437" customHeight="1" spans="4:4">
      <c r="D437" s="81"/>
    </row>
    <row r="438" customHeight="1" spans="4:4">
      <c r="D438" s="81"/>
    </row>
    <row r="439" customHeight="1" spans="4:4">
      <c r="D439" s="81"/>
    </row>
    <row r="440" customHeight="1" spans="4:4">
      <c r="D440" s="81"/>
    </row>
    <row r="441" customHeight="1" spans="4:4">
      <c r="D441" s="81"/>
    </row>
    <row r="442" customHeight="1" spans="4:4">
      <c r="D442" s="81"/>
    </row>
    <row r="443" customHeight="1" spans="4:4">
      <c r="D443" s="81"/>
    </row>
    <row r="444" customHeight="1" spans="4:4">
      <c r="D444" s="81"/>
    </row>
    <row r="445" customHeight="1" spans="4:4">
      <c r="D445" s="81"/>
    </row>
    <row r="446" customHeight="1" spans="4:4">
      <c r="D446" s="81"/>
    </row>
    <row r="447" customHeight="1" spans="4:4">
      <c r="D447" s="81"/>
    </row>
    <row r="448" customHeight="1" spans="4:4">
      <c r="D448" s="81"/>
    </row>
    <row r="449" customHeight="1" spans="4:4">
      <c r="D449" s="81"/>
    </row>
    <row r="450" customHeight="1" spans="4:4">
      <c r="D450" s="81"/>
    </row>
    <row r="451" customHeight="1" spans="4:4">
      <c r="D451" s="81"/>
    </row>
    <row r="452" customHeight="1" spans="4:4">
      <c r="D452" s="81"/>
    </row>
    <row r="453" customHeight="1" spans="4:4">
      <c r="D453" s="81"/>
    </row>
    <row r="454" customHeight="1" spans="4:4">
      <c r="D454" s="81"/>
    </row>
    <row r="455" customHeight="1" spans="4:4">
      <c r="D455" s="81"/>
    </row>
    <row r="456" customHeight="1" spans="4:4">
      <c r="D456" s="81"/>
    </row>
    <row r="457" customHeight="1" spans="4:4">
      <c r="D457" s="81"/>
    </row>
    <row r="458" customHeight="1" spans="4:4">
      <c r="D458" s="81"/>
    </row>
    <row r="459" customHeight="1" spans="4:4">
      <c r="D459" s="81"/>
    </row>
    <row r="460" customHeight="1" spans="4:4">
      <c r="D460" s="81"/>
    </row>
    <row r="461" customHeight="1" spans="4:4">
      <c r="D461" s="81"/>
    </row>
    <row r="462" customHeight="1" spans="4:4">
      <c r="D462" s="81"/>
    </row>
    <row r="463" customHeight="1" spans="4:4">
      <c r="D463" s="81"/>
    </row>
    <row r="464" customHeight="1" spans="4:4">
      <c r="D464" s="81"/>
    </row>
    <row r="465" customHeight="1" spans="4:4">
      <c r="D465" s="81"/>
    </row>
    <row r="466" customHeight="1" spans="4:4">
      <c r="D466" s="81"/>
    </row>
    <row r="467" customHeight="1" spans="4:4">
      <c r="D467" s="81"/>
    </row>
    <row r="468" customHeight="1" spans="4:4">
      <c r="D468" s="81"/>
    </row>
    <row r="469" customHeight="1" spans="4:4">
      <c r="D469" s="81"/>
    </row>
    <row r="470" customHeight="1" spans="4:4">
      <c r="D470" s="81"/>
    </row>
    <row r="471" customHeight="1" spans="4:4">
      <c r="D471" s="81"/>
    </row>
    <row r="472" customHeight="1" spans="4:4">
      <c r="D472" s="81"/>
    </row>
    <row r="473" customHeight="1" spans="4:4">
      <c r="D473" s="81"/>
    </row>
    <row r="474" customHeight="1" spans="4:4">
      <c r="D474" s="81"/>
    </row>
    <row r="475" customHeight="1" spans="4:4">
      <c r="D475" s="81"/>
    </row>
    <row r="476" customHeight="1" spans="4:4">
      <c r="D476" s="81"/>
    </row>
    <row r="477" customHeight="1" spans="4:4">
      <c r="D477" s="81"/>
    </row>
    <row r="478" customHeight="1" spans="4:4">
      <c r="D478" s="81"/>
    </row>
    <row r="479" customHeight="1" spans="4:4">
      <c r="D479" s="81"/>
    </row>
    <row r="480" customHeight="1" spans="4:4">
      <c r="D480" s="81"/>
    </row>
    <row r="481" customHeight="1" spans="4:4">
      <c r="D481" s="81"/>
    </row>
    <row r="482" customHeight="1" spans="4:4">
      <c r="D482" s="81"/>
    </row>
    <row r="483" customHeight="1" spans="4:4">
      <c r="D483" s="81"/>
    </row>
    <row r="484" customHeight="1" spans="4:4">
      <c r="D484" s="81"/>
    </row>
    <row r="485" customHeight="1" spans="4:4">
      <c r="D485" s="81"/>
    </row>
    <row r="486" customHeight="1" spans="4:4">
      <c r="D486" s="81"/>
    </row>
    <row r="487" customHeight="1" spans="4:4">
      <c r="D487" s="81"/>
    </row>
    <row r="488" customHeight="1" spans="4:4">
      <c r="D488" s="81"/>
    </row>
    <row r="489" customHeight="1" spans="4:4">
      <c r="D489" s="81"/>
    </row>
    <row r="490" customHeight="1" spans="4:4">
      <c r="D490" s="81"/>
    </row>
    <row r="491" customHeight="1" spans="4:4">
      <c r="D491" s="81"/>
    </row>
    <row r="492" customHeight="1" spans="4:4">
      <c r="D492" s="81"/>
    </row>
    <row r="493" customHeight="1" spans="4:4">
      <c r="D493" s="81"/>
    </row>
    <row r="494" customHeight="1" spans="4:4">
      <c r="D494" s="81"/>
    </row>
    <row r="495" customHeight="1" spans="4:4">
      <c r="D495" s="81"/>
    </row>
    <row r="496" customHeight="1" spans="4:4">
      <c r="D496" s="81"/>
    </row>
    <row r="497" customHeight="1" spans="4:4">
      <c r="D497" s="81"/>
    </row>
    <row r="498" customHeight="1" spans="4:4">
      <c r="D498" s="81"/>
    </row>
    <row r="499" customHeight="1" spans="4:4">
      <c r="D499" s="81"/>
    </row>
    <row r="500" customHeight="1" spans="4:4">
      <c r="D500" s="81"/>
    </row>
    <row r="501" customHeight="1" spans="4:4">
      <c r="D501" s="81"/>
    </row>
    <row r="502" customHeight="1" spans="4:4">
      <c r="D502" s="81"/>
    </row>
    <row r="503" customHeight="1" spans="4:4">
      <c r="D503" s="81"/>
    </row>
    <row r="504" customHeight="1" spans="4:4">
      <c r="D504" s="81"/>
    </row>
    <row r="505" customHeight="1" spans="4:4">
      <c r="D505" s="81"/>
    </row>
    <row r="506" customHeight="1" spans="4:4">
      <c r="D506" s="81"/>
    </row>
    <row r="507" customHeight="1" spans="4:4">
      <c r="D507" s="81"/>
    </row>
    <row r="508" customHeight="1" spans="4:4">
      <c r="D508" s="81"/>
    </row>
    <row r="509" customHeight="1" spans="4:4">
      <c r="D509" s="81"/>
    </row>
    <row r="510" customHeight="1" spans="4:4">
      <c r="D510" s="81"/>
    </row>
    <row r="511" customHeight="1" spans="4:4">
      <c r="D511" s="81"/>
    </row>
    <row r="512" customHeight="1" spans="4:4">
      <c r="D512" s="81"/>
    </row>
    <row r="513" customHeight="1" spans="4:4">
      <c r="D513" s="81"/>
    </row>
    <row r="514" customHeight="1" spans="4:4">
      <c r="D514" s="81"/>
    </row>
    <row r="515" customHeight="1" spans="4:4">
      <c r="D515" s="81"/>
    </row>
    <row r="516" customHeight="1" spans="4:4">
      <c r="D516" s="81"/>
    </row>
    <row r="517" customHeight="1" spans="4:4">
      <c r="D517" s="81"/>
    </row>
    <row r="518" customHeight="1" spans="4:4">
      <c r="D518" s="81"/>
    </row>
    <row r="519" customHeight="1" spans="4:4">
      <c r="D519" s="81"/>
    </row>
    <row r="520" customHeight="1" spans="4:4">
      <c r="D520" s="81"/>
    </row>
    <row r="521" customHeight="1" spans="4:4">
      <c r="D521" s="81"/>
    </row>
    <row r="522" customHeight="1" spans="4:4">
      <c r="D522" s="81"/>
    </row>
    <row r="523" customHeight="1" spans="4:4">
      <c r="D523" s="81"/>
    </row>
    <row r="524" customHeight="1" spans="4:4">
      <c r="D524" s="81"/>
    </row>
    <row r="525" customHeight="1" spans="4:4">
      <c r="D525" s="81"/>
    </row>
    <row r="526" customHeight="1" spans="4:4">
      <c r="D526" s="81"/>
    </row>
    <row r="527" customHeight="1" spans="4:4">
      <c r="D527" s="81"/>
    </row>
    <row r="528" customHeight="1" spans="4:4">
      <c r="D528" s="81"/>
    </row>
    <row r="529" customHeight="1" spans="4:4">
      <c r="D529" s="81"/>
    </row>
    <row r="530" customHeight="1" spans="4:4">
      <c r="D530" s="81"/>
    </row>
    <row r="531" customHeight="1" spans="4:4">
      <c r="D531" s="81"/>
    </row>
    <row r="532" customHeight="1" spans="4:4">
      <c r="D532" s="81"/>
    </row>
    <row r="533" customHeight="1" spans="4:4">
      <c r="D533" s="81"/>
    </row>
    <row r="534" customHeight="1" spans="4:4">
      <c r="D534" s="81"/>
    </row>
    <row r="535" customHeight="1" spans="4:4">
      <c r="D535" s="81"/>
    </row>
    <row r="536" customHeight="1" spans="4:4">
      <c r="D536" s="81"/>
    </row>
    <row r="537" customHeight="1" spans="4:4">
      <c r="D537" s="81"/>
    </row>
    <row r="538" customHeight="1" spans="4:4">
      <c r="D538" s="81"/>
    </row>
    <row r="539" customHeight="1" spans="4:4">
      <c r="D539" s="81"/>
    </row>
    <row r="540" customHeight="1" spans="4:4">
      <c r="D540" s="81"/>
    </row>
    <row r="541" customHeight="1" spans="4:4">
      <c r="D541" s="81"/>
    </row>
    <row r="542" customHeight="1" spans="4:4">
      <c r="D542" s="81"/>
    </row>
    <row r="543" customHeight="1" spans="4:4">
      <c r="D543" s="81"/>
    </row>
    <row r="544" customHeight="1" spans="4:4">
      <c r="D544" s="81"/>
    </row>
    <row r="545" customHeight="1" spans="4:4">
      <c r="D545" s="81"/>
    </row>
    <row r="546" customHeight="1" spans="4:4">
      <c r="D546" s="81"/>
    </row>
    <row r="547" customHeight="1" spans="4:4">
      <c r="D547" s="81"/>
    </row>
    <row r="548" customHeight="1" spans="4:4">
      <c r="D548" s="81"/>
    </row>
    <row r="549" customHeight="1" spans="4:4">
      <c r="D549" s="81"/>
    </row>
    <row r="550" customHeight="1" spans="4:4">
      <c r="D550" s="81"/>
    </row>
    <row r="551" customHeight="1" spans="4:4">
      <c r="D551" s="81"/>
    </row>
    <row r="552" customHeight="1" spans="4:4">
      <c r="D552" s="81"/>
    </row>
    <row r="553" customHeight="1" spans="4:4">
      <c r="D553" s="81"/>
    </row>
    <row r="554" customHeight="1" spans="4:4">
      <c r="D554" s="81"/>
    </row>
    <row r="555" customHeight="1" spans="4:4">
      <c r="D555" s="81"/>
    </row>
    <row r="556" customHeight="1" spans="4:4">
      <c r="D556" s="81"/>
    </row>
    <row r="557" customHeight="1" spans="4:4">
      <c r="D557" s="81"/>
    </row>
    <row r="558" customHeight="1" spans="4:4">
      <c r="D558" s="81"/>
    </row>
    <row r="559" customHeight="1" spans="4:4">
      <c r="D559" s="81"/>
    </row>
    <row r="560" customHeight="1" spans="4:4">
      <c r="D560" s="81"/>
    </row>
    <row r="561" customHeight="1" spans="4:4">
      <c r="D561" s="81"/>
    </row>
    <row r="562" customHeight="1" spans="4:4">
      <c r="D562" s="81"/>
    </row>
    <row r="563" customHeight="1" spans="4:4">
      <c r="D563" s="81"/>
    </row>
    <row r="564" customHeight="1" spans="4:4">
      <c r="D564" s="81"/>
    </row>
    <row r="565" customHeight="1" spans="4:4">
      <c r="D565" s="81"/>
    </row>
    <row r="566" customHeight="1" spans="4:4">
      <c r="D566" s="81"/>
    </row>
    <row r="567" customHeight="1" spans="4:4">
      <c r="D567" s="81"/>
    </row>
    <row r="568" customHeight="1" spans="4:4">
      <c r="D568" s="81"/>
    </row>
    <row r="569" customHeight="1" spans="4:4">
      <c r="D569" s="81"/>
    </row>
    <row r="570" customHeight="1" spans="4:4">
      <c r="D570" s="81"/>
    </row>
    <row r="571" customHeight="1" spans="4:4">
      <c r="D571" s="81"/>
    </row>
    <row r="572" customHeight="1" spans="4:4">
      <c r="D572" s="81"/>
    </row>
    <row r="573" customHeight="1" spans="4:4">
      <c r="D573" s="81"/>
    </row>
    <row r="574" customHeight="1" spans="4:4">
      <c r="D574" s="81"/>
    </row>
    <row r="575" customHeight="1" spans="4:4">
      <c r="D575" s="81"/>
    </row>
    <row r="576" customHeight="1" spans="4:4">
      <c r="D576" s="81"/>
    </row>
    <row r="577" customHeight="1" spans="4:4">
      <c r="D577" s="81"/>
    </row>
    <row r="578" customHeight="1" spans="4:4">
      <c r="D578" s="81"/>
    </row>
    <row r="579" customHeight="1" spans="4:4">
      <c r="D579" s="81"/>
    </row>
    <row r="580" customHeight="1" spans="4:4">
      <c r="D580" s="81"/>
    </row>
    <row r="581" customHeight="1" spans="4:4">
      <c r="D581" s="81"/>
    </row>
    <row r="582" customHeight="1" spans="4:4">
      <c r="D582" s="81"/>
    </row>
    <row r="583" customHeight="1" spans="4:4">
      <c r="D583" s="81"/>
    </row>
    <row r="584" customHeight="1" spans="4:4">
      <c r="D584" s="81"/>
    </row>
    <row r="585" customHeight="1" spans="4:4">
      <c r="D585" s="81"/>
    </row>
    <row r="586" customHeight="1" spans="4:4">
      <c r="D586" s="81"/>
    </row>
    <row r="587" customHeight="1" spans="4:4">
      <c r="D587" s="81"/>
    </row>
    <row r="588" customHeight="1" spans="4:4">
      <c r="D588" s="81"/>
    </row>
    <row r="589" customHeight="1" spans="4:4">
      <c r="D589" s="81"/>
    </row>
    <row r="590" customHeight="1" spans="4:4">
      <c r="D590" s="81"/>
    </row>
    <row r="591" customHeight="1" spans="4:4">
      <c r="D591" s="81"/>
    </row>
    <row r="592" customHeight="1" spans="4:4">
      <c r="D592" s="81"/>
    </row>
    <row r="593" customHeight="1" spans="4:4">
      <c r="D593" s="81"/>
    </row>
    <row r="594" customHeight="1" spans="4:4">
      <c r="D594" s="81"/>
    </row>
    <row r="595" customHeight="1" spans="4:4">
      <c r="D595" s="81"/>
    </row>
    <row r="596" customHeight="1" spans="4:4">
      <c r="D596" s="81"/>
    </row>
    <row r="597" customHeight="1" spans="4:4">
      <c r="D597" s="81"/>
    </row>
    <row r="598" customHeight="1" spans="4:4">
      <c r="D598" s="81"/>
    </row>
    <row r="599" customHeight="1" spans="4:4">
      <c r="D599" s="81"/>
    </row>
    <row r="600" customHeight="1" spans="4:4">
      <c r="D600" s="81"/>
    </row>
    <row r="601" customHeight="1" spans="4:4">
      <c r="D601" s="81"/>
    </row>
    <row r="602" customHeight="1" spans="4:4">
      <c r="D602" s="81"/>
    </row>
    <row r="603" customHeight="1" spans="4:4">
      <c r="D603" s="81"/>
    </row>
    <row r="604" customHeight="1" spans="4:4">
      <c r="D604" s="81"/>
    </row>
    <row r="605" customHeight="1" spans="4:4">
      <c r="D605" s="81"/>
    </row>
    <row r="606" customHeight="1" spans="4:4">
      <c r="D606" s="81"/>
    </row>
    <row r="607" customHeight="1" spans="4:4">
      <c r="D607" s="81"/>
    </row>
    <row r="608" customHeight="1" spans="4:4">
      <c r="D608" s="81"/>
    </row>
    <row r="609" customHeight="1" spans="4:4">
      <c r="D609" s="81"/>
    </row>
  </sheetData>
  <sheetProtection algorithmName="SHA-512" hashValue="OUugGHK/WUoP3kP1HCJOK3TgzTAT+awxl92o+SKa3lvtvbspFwpVfWAFU8c9tch8zRnZgJGfDulq2TwPf91Wtg==" saltValue="IzxV/a1NpanEPfAIvBRixA==" spinCount="100000" sheet="1" formatColumns="0" formatRows="0" objects="1"/>
  <mergeCells count="7">
    <mergeCell ref="A1:D1"/>
    <mergeCell ref="A2:C2"/>
    <mergeCell ref="B10:C10"/>
    <mergeCell ref="B11:C11"/>
    <mergeCell ref="B12:C12"/>
    <mergeCell ref="B50:C50"/>
    <mergeCell ref="B51:C5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Zeros="0" view="pageBreakPreview" zoomScaleNormal="100" workbookViewId="0">
      <selection activeCell="D23" sqref="D23"/>
    </sheetView>
  </sheetViews>
  <sheetFormatPr defaultColWidth="10" defaultRowHeight="15.75" outlineLevelRow="5" outlineLevelCol="6"/>
  <cols>
    <col min="1" max="1" width="8.50833333333333" style="83" customWidth="1"/>
    <col min="2" max="2" width="29.125" style="83" customWidth="1"/>
    <col min="3" max="3" width="8.25" style="83" customWidth="1"/>
    <col min="4" max="4" width="9.25" style="83" customWidth="1"/>
    <col min="5" max="5" width="11.75" style="81" customWidth="1"/>
    <col min="6" max="6" width="10" style="81" customWidth="1"/>
    <col min="7" max="10" width="10" style="81"/>
    <col min="11" max="11" width="10.375" style="81"/>
    <col min="12" max="16384" width="10" style="81"/>
  </cols>
  <sheetData>
    <row r="1" s="81" customFormat="1" ht="42" customHeight="1" spans="1:7">
      <c r="A1" s="84" t="s">
        <v>28</v>
      </c>
      <c r="B1" s="84"/>
      <c r="C1" s="84"/>
      <c r="D1" s="84"/>
      <c r="E1" s="84"/>
      <c r="F1" s="84"/>
      <c r="G1" s="84"/>
    </row>
    <row r="2" s="81" customFormat="1" ht="24.75" customHeight="1" spans="1:7">
      <c r="A2" s="85" t="str">
        <f>汇总表!A2</f>
        <v>项目名称：2026年度南京江北新区（直管区）县道交通安全等安防设施养护维修</v>
      </c>
      <c r="B2" s="86"/>
      <c r="C2" s="86"/>
      <c r="D2" s="87"/>
      <c r="E2" s="87"/>
      <c r="F2" s="88" t="s">
        <v>22</v>
      </c>
    </row>
    <row r="3" s="81" customFormat="1" ht="29.25" customHeight="1" spans="1:7">
      <c r="A3" s="89" t="s">
        <v>37</v>
      </c>
      <c r="B3" s="89" t="s">
        <v>38</v>
      </c>
      <c r="C3" s="89" t="s">
        <v>39</v>
      </c>
      <c r="D3" s="89" t="s">
        <v>40</v>
      </c>
      <c r="E3" s="89" t="s">
        <v>41</v>
      </c>
      <c r="F3" s="90" t="s">
        <v>42</v>
      </c>
      <c r="G3" s="91" t="s">
        <v>43</v>
      </c>
    </row>
    <row r="4" s="82" customFormat="1" ht="26" customHeight="1" spans="1:7">
      <c r="A4" s="92">
        <v>101</v>
      </c>
      <c r="B4" s="93" t="s">
        <v>44</v>
      </c>
      <c r="C4" s="94" t="s">
        <v>45</v>
      </c>
      <c r="D4" s="95">
        <v>1</v>
      </c>
      <c r="E4" s="45"/>
      <c r="F4" s="96">
        <f>IF(D4="","",ROUND(D4*E4,0))</f>
        <v>0</v>
      </c>
      <c r="G4" s="97">
        <v>5000</v>
      </c>
    </row>
    <row r="5" s="82" customFormat="1" ht="26" customHeight="1" spans="1:7">
      <c r="A5" s="92">
        <v>102</v>
      </c>
      <c r="B5" s="93" t="s">
        <v>46</v>
      </c>
      <c r="C5" s="94" t="s">
        <v>45</v>
      </c>
      <c r="D5" s="95">
        <v>1</v>
      </c>
      <c r="E5" s="98">
        <f>1480179*1.5%</f>
        <v>22202.685</v>
      </c>
      <c r="F5" s="96">
        <f>D5*E5</f>
        <v>22202.685</v>
      </c>
      <c r="G5" s="99" t="s">
        <v>27</v>
      </c>
    </row>
    <row r="6" s="81" customFormat="1" ht="29.25" customHeight="1" spans="1:7">
      <c r="A6" s="100" t="s">
        <v>47</v>
      </c>
      <c r="B6" s="101"/>
      <c r="C6" s="101"/>
      <c r="D6" s="101"/>
      <c r="E6" s="102">
        <f>SUM(F4:F5)</f>
        <v>22202.685</v>
      </c>
      <c r="F6" s="102"/>
      <c r="G6" s="103" t="s">
        <v>48</v>
      </c>
    </row>
  </sheetData>
  <sheetProtection algorithmName="SHA-512" hashValue="bXAcJ0EhcEM1PaxMeox1QVIXySxslp7AgvgZt8pJ1aWWvrvOgZOWZIqoAaYLd5bbkxUl1pAH5X8QVDDJ3BcEeg==" saltValue="bKw6vMNkjVCAUYFJ33+Jwg==" spinCount="100000" sheet="1" formatColumns="0" formatRows="0" objects="1"/>
  <mergeCells count="4">
    <mergeCell ref="A1:G1"/>
    <mergeCell ref="A2:C2"/>
    <mergeCell ref="A6:D6"/>
    <mergeCell ref="E6:F6"/>
  </mergeCells>
  <conditionalFormatting sqref="F4:F5">
    <cfRule type="cellIs" dxfId="0" priority="1" stopIfTrue="1" operator="equal">
      <formula>0</formula>
    </cfRule>
  </conditionalFormatting>
  <dataValidations count="1">
    <dataValidation type="decimal" operator="lessThanOrEqual" allowBlank="1" showInputMessage="1" showErrorMessage="1" sqref="E4">
      <formula1>G4</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3"/>
  <sheetViews>
    <sheetView showZeros="0" tabSelected="1" view="pageBreakPreview" zoomScaleNormal="100" topLeftCell="A96" workbookViewId="0">
      <selection activeCell="H102" sqref="H102"/>
    </sheetView>
  </sheetViews>
  <sheetFormatPr defaultColWidth="9" defaultRowHeight="28.5" customHeight="1"/>
  <cols>
    <col min="1" max="1" width="5.875" style="8" customWidth="1"/>
    <col min="2" max="2" width="11.875" style="9" customWidth="1"/>
    <col min="3" max="3" width="32.625" style="9" customWidth="1"/>
    <col min="4" max="4" width="6" style="9" customWidth="1"/>
    <col min="5" max="5" width="6.625" style="10" customWidth="1"/>
    <col min="6" max="6" width="9.25" style="11" customWidth="1"/>
    <col min="7" max="7" width="7.875" style="11" customWidth="1"/>
    <col min="8" max="8" width="7.125" style="11" customWidth="1"/>
    <col min="9" max="16384" width="9" style="9"/>
  </cols>
  <sheetData>
    <row r="1" s="1" customFormat="1" ht="44.1" customHeight="1" spans="1:8">
      <c r="A1" s="12" t="s">
        <v>32</v>
      </c>
      <c r="B1" s="13"/>
      <c r="C1" s="13"/>
      <c r="D1" s="13"/>
      <c r="E1" s="14"/>
      <c r="F1" s="13"/>
      <c r="G1" s="13"/>
      <c r="H1" s="13"/>
    </row>
    <row r="2" s="2" customFormat="1" ht="37" customHeight="1" spans="1:8">
      <c r="A2" s="15" t="str">
        <f>汇总表!A2</f>
        <v>项目名称：2026年度南京江北新区（直管区）县道交通安全等安防设施养护维修</v>
      </c>
      <c r="B2" s="16"/>
      <c r="C2" s="16"/>
      <c r="D2" s="2"/>
      <c r="E2" s="2"/>
      <c r="F2" s="17" t="s">
        <v>22</v>
      </c>
      <c r="G2" s="18"/>
      <c r="H2" s="18"/>
    </row>
    <row r="3" s="3" customFormat="1" ht="33" customHeight="1" spans="1:8">
      <c r="A3" s="19" t="s">
        <v>37</v>
      </c>
      <c r="B3" s="19" t="s">
        <v>38</v>
      </c>
      <c r="C3" s="20" t="s">
        <v>49</v>
      </c>
      <c r="D3" s="19" t="s">
        <v>39</v>
      </c>
      <c r="E3" s="21" t="s">
        <v>40</v>
      </c>
      <c r="F3" s="21" t="s">
        <v>50</v>
      </c>
      <c r="G3" s="22" t="s">
        <v>51</v>
      </c>
      <c r="H3" s="19" t="s">
        <v>43</v>
      </c>
    </row>
    <row r="4" s="4" customFormat="1" ht="26.1" customHeight="1" spans="1:8">
      <c r="A4" s="149" t="s">
        <v>52</v>
      </c>
      <c r="B4" s="24" t="s">
        <v>53</v>
      </c>
      <c r="C4" s="25"/>
      <c r="D4" s="26"/>
      <c r="E4" s="27"/>
      <c r="F4" s="28"/>
      <c r="G4" s="29"/>
      <c r="H4" s="29"/>
    </row>
    <row r="5" s="4" customFormat="1" ht="26.1" customHeight="1" spans="1:8">
      <c r="A5" s="149" t="s">
        <v>54</v>
      </c>
      <c r="B5" s="30" t="s">
        <v>55</v>
      </c>
      <c r="C5" s="25"/>
      <c r="D5" s="26"/>
      <c r="E5" s="27"/>
      <c r="F5" s="28"/>
      <c r="G5" s="29"/>
      <c r="H5" s="29"/>
    </row>
    <row r="6" s="4" customFormat="1" ht="177" customHeight="1" spans="1:8">
      <c r="A6" s="150" t="s">
        <v>56</v>
      </c>
      <c r="B6" s="32" t="s">
        <v>57</v>
      </c>
      <c r="C6" s="33" t="s">
        <v>58</v>
      </c>
      <c r="D6" s="34" t="s">
        <v>59</v>
      </c>
      <c r="E6" s="27">
        <v>80</v>
      </c>
      <c r="F6" s="35"/>
      <c r="G6" s="36">
        <f t="shared" ref="G6:G69" si="0">IF(E6="","",ROUND(E6*F6,0))</f>
        <v>0</v>
      </c>
      <c r="H6" s="37">
        <v>367.74</v>
      </c>
    </row>
    <row r="7" s="4" customFormat="1" ht="177" customHeight="1" spans="1:8">
      <c r="A7" s="150" t="s">
        <v>60</v>
      </c>
      <c r="B7" s="32" t="s">
        <v>61</v>
      </c>
      <c r="C7" s="33" t="s">
        <v>58</v>
      </c>
      <c r="D7" s="34" t="s">
        <v>59</v>
      </c>
      <c r="E7" s="27">
        <v>24</v>
      </c>
      <c r="F7" s="38"/>
      <c r="G7" s="36">
        <f t="shared" si="0"/>
        <v>0</v>
      </c>
      <c r="H7" s="39">
        <v>333.21</v>
      </c>
    </row>
    <row r="8" s="5" customFormat="1" ht="177" customHeight="1" spans="1:8">
      <c r="A8" s="150" t="s">
        <v>62</v>
      </c>
      <c r="B8" s="40" t="s">
        <v>63</v>
      </c>
      <c r="C8" s="33" t="s">
        <v>58</v>
      </c>
      <c r="D8" s="34" t="s">
        <v>59</v>
      </c>
      <c r="E8" s="27">
        <v>60</v>
      </c>
      <c r="F8" s="35"/>
      <c r="G8" s="36">
        <f t="shared" si="0"/>
        <v>0</v>
      </c>
      <c r="H8" s="37">
        <v>503.79</v>
      </c>
    </row>
    <row r="9" s="5" customFormat="1" ht="177" customHeight="1" spans="1:8">
      <c r="A9" s="150" t="s">
        <v>64</v>
      </c>
      <c r="B9" s="41" t="s">
        <v>65</v>
      </c>
      <c r="C9" s="33" t="s">
        <v>58</v>
      </c>
      <c r="D9" s="34" t="s">
        <v>59</v>
      </c>
      <c r="E9" s="27">
        <v>32</v>
      </c>
      <c r="F9" s="35"/>
      <c r="G9" s="36">
        <f t="shared" si="0"/>
        <v>0</v>
      </c>
      <c r="H9" s="37">
        <v>260.36</v>
      </c>
    </row>
    <row r="10" s="5" customFormat="1" ht="33.95" customHeight="1" spans="1:8">
      <c r="A10" s="149" t="s">
        <v>66</v>
      </c>
      <c r="B10" s="24" t="s">
        <v>67</v>
      </c>
      <c r="C10" s="33"/>
      <c r="D10" s="34"/>
      <c r="E10" s="27"/>
      <c r="F10" s="35"/>
      <c r="G10" s="36" t="str">
        <f t="shared" si="0"/>
        <v/>
      </c>
      <c r="H10" s="37"/>
    </row>
    <row r="11" s="5" customFormat="1" ht="170" customHeight="1" spans="1:8">
      <c r="A11" s="31" t="s">
        <v>56</v>
      </c>
      <c r="B11" s="42" t="s">
        <v>68</v>
      </c>
      <c r="C11" s="33" t="s">
        <v>58</v>
      </c>
      <c r="D11" s="34" t="s">
        <v>59</v>
      </c>
      <c r="E11" s="27">
        <v>24</v>
      </c>
      <c r="F11" s="35"/>
      <c r="G11" s="36">
        <f t="shared" si="0"/>
        <v>0</v>
      </c>
      <c r="H11" s="37">
        <v>429.7</v>
      </c>
    </row>
    <row r="12" s="5" customFormat="1" ht="170" customHeight="1" spans="1:8">
      <c r="A12" s="31" t="s">
        <v>60</v>
      </c>
      <c r="B12" s="42" t="s">
        <v>69</v>
      </c>
      <c r="C12" s="33" t="s">
        <v>58</v>
      </c>
      <c r="D12" s="34" t="s">
        <v>59</v>
      </c>
      <c r="E12" s="27">
        <v>20</v>
      </c>
      <c r="F12" s="43"/>
      <c r="G12" s="36">
        <f t="shared" si="0"/>
        <v>0</v>
      </c>
      <c r="H12" s="44">
        <v>463.03</v>
      </c>
    </row>
    <row r="13" s="5" customFormat="1" ht="170" customHeight="1" spans="1:8">
      <c r="A13" s="31" t="s">
        <v>62</v>
      </c>
      <c r="B13" s="42" t="s">
        <v>70</v>
      </c>
      <c r="C13" s="33" t="s">
        <v>58</v>
      </c>
      <c r="D13" s="34" t="s">
        <v>59</v>
      </c>
      <c r="E13" s="27">
        <v>20</v>
      </c>
      <c r="F13" s="45"/>
      <c r="G13" s="36">
        <f t="shared" si="0"/>
        <v>0</v>
      </c>
      <c r="H13" s="28">
        <v>469.36</v>
      </c>
    </row>
    <row r="14" s="5" customFormat="1" ht="26" customHeight="1" spans="1:8">
      <c r="A14" s="149" t="s">
        <v>71</v>
      </c>
      <c r="B14" s="46" t="s">
        <v>72</v>
      </c>
      <c r="C14" s="33"/>
      <c r="D14" s="34"/>
      <c r="E14" s="27"/>
      <c r="F14" s="45"/>
      <c r="G14" s="36" t="str">
        <f t="shared" si="0"/>
        <v/>
      </c>
      <c r="H14" s="28"/>
    </row>
    <row r="15" s="5" customFormat="1" ht="117" customHeight="1" spans="1:8">
      <c r="A15" s="31" t="s">
        <v>56</v>
      </c>
      <c r="B15" s="47" t="s">
        <v>73</v>
      </c>
      <c r="C15" s="32" t="s">
        <v>74</v>
      </c>
      <c r="D15" s="48" t="s">
        <v>75</v>
      </c>
      <c r="E15" s="27">
        <v>40</v>
      </c>
      <c r="F15" s="45"/>
      <c r="G15" s="36">
        <f t="shared" si="0"/>
        <v>0</v>
      </c>
      <c r="H15" s="28">
        <v>170.84</v>
      </c>
    </row>
    <row r="16" s="5" customFormat="1" ht="146" customHeight="1" spans="1:8">
      <c r="A16" s="31" t="s">
        <v>60</v>
      </c>
      <c r="B16" s="32" t="s">
        <v>76</v>
      </c>
      <c r="C16" s="32" t="s">
        <v>77</v>
      </c>
      <c r="D16" s="49" t="s">
        <v>59</v>
      </c>
      <c r="E16" s="27">
        <v>40</v>
      </c>
      <c r="F16" s="45"/>
      <c r="G16" s="36">
        <f t="shared" si="0"/>
        <v>0</v>
      </c>
      <c r="H16" s="28">
        <v>204.08</v>
      </c>
    </row>
    <row r="17" s="5" customFormat="1" ht="146" customHeight="1" spans="1:8">
      <c r="A17" s="31" t="s">
        <v>62</v>
      </c>
      <c r="B17" s="32" t="s">
        <v>78</v>
      </c>
      <c r="C17" s="32" t="s">
        <v>79</v>
      </c>
      <c r="D17" s="49" t="s">
        <v>59</v>
      </c>
      <c r="E17" s="27">
        <v>20</v>
      </c>
      <c r="F17" s="45"/>
      <c r="G17" s="36">
        <f t="shared" si="0"/>
        <v>0</v>
      </c>
      <c r="H17" s="28">
        <v>102</v>
      </c>
    </row>
    <row r="18" s="5" customFormat="1" ht="146" customHeight="1" spans="1:8">
      <c r="A18" s="31" t="s">
        <v>64</v>
      </c>
      <c r="B18" s="50" t="s">
        <v>80</v>
      </c>
      <c r="C18" s="32" t="s">
        <v>81</v>
      </c>
      <c r="D18" s="48" t="s">
        <v>75</v>
      </c>
      <c r="E18" s="27">
        <v>8</v>
      </c>
      <c r="F18" s="45"/>
      <c r="G18" s="36">
        <f t="shared" si="0"/>
        <v>0</v>
      </c>
      <c r="H18" s="28">
        <v>64.92</v>
      </c>
    </row>
    <row r="19" s="5" customFormat="1" ht="146" customHeight="1" spans="1:8">
      <c r="A19" s="31" t="s">
        <v>82</v>
      </c>
      <c r="B19" s="50" t="s">
        <v>83</v>
      </c>
      <c r="C19" s="32" t="s">
        <v>84</v>
      </c>
      <c r="D19" s="48" t="s">
        <v>75</v>
      </c>
      <c r="E19" s="27">
        <v>10</v>
      </c>
      <c r="F19" s="45"/>
      <c r="G19" s="36">
        <f t="shared" si="0"/>
        <v>0</v>
      </c>
      <c r="H19" s="28">
        <v>74.66</v>
      </c>
    </row>
    <row r="20" s="5" customFormat="1" ht="146" customHeight="1" spans="1:8">
      <c r="A20" s="31" t="s">
        <v>85</v>
      </c>
      <c r="B20" s="51" t="s">
        <v>86</v>
      </c>
      <c r="C20" s="32" t="s">
        <v>87</v>
      </c>
      <c r="D20" s="52" t="s">
        <v>75</v>
      </c>
      <c r="E20" s="27">
        <v>10</v>
      </c>
      <c r="F20" s="45"/>
      <c r="G20" s="36">
        <f t="shared" si="0"/>
        <v>0</v>
      </c>
      <c r="H20" s="28">
        <v>63.74</v>
      </c>
    </row>
    <row r="21" s="5" customFormat="1" ht="146" customHeight="1" spans="1:8">
      <c r="A21" s="31" t="s">
        <v>88</v>
      </c>
      <c r="B21" s="51" t="s">
        <v>89</v>
      </c>
      <c r="C21" s="32" t="s">
        <v>90</v>
      </c>
      <c r="D21" s="52" t="s">
        <v>75</v>
      </c>
      <c r="E21" s="27">
        <v>10</v>
      </c>
      <c r="F21" s="45"/>
      <c r="G21" s="36">
        <f t="shared" si="0"/>
        <v>0</v>
      </c>
      <c r="H21" s="28">
        <v>88.38</v>
      </c>
    </row>
    <row r="22" s="5" customFormat="1" ht="121" customHeight="1" spans="1:8">
      <c r="A22" s="31" t="s">
        <v>91</v>
      </c>
      <c r="B22" s="51" t="s">
        <v>92</v>
      </c>
      <c r="C22" s="32" t="s">
        <v>93</v>
      </c>
      <c r="D22" s="52" t="s">
        <v>94</v>
      </c>
      <c r="E22" s="27">
        <v>10</v>
      </c>
      <c r="F22" s="45"/>
      <c r="G22" s="36">
        <f t="shared" si="0"/>
        <v>0</v>
      </c>
      <c r="H22" s="28">
        <v>462.5</v>
      </c>
    </row>
    <row r="23" s="5" customFormat="1" ht="133" customHeight="1" spans="1:8">
      <c r="A23" s="53" t="s">
        <v>95</v>
      </c>
      <c r="B23" s="51" t="s">
        <v>96</v>
      </c>
      <c r="C23" s="32" t="s">
        <v>97</v>
      </c>
      <c r="D23" s="34" t="s">
        <v>59</v>
      </c>
      <c r="E23" s="27">
        <v>50</v>
      </c>
      <c r="F23" s="45"/>
      <c r="G23" s="36">
        <f t="shared" si="0"/>
        <v>0</v>
      </c>
      <c r="H23" s="28">
        <v>308.69</v>
      </c>
    </row>
    <row r="24" s="5" customFormat="1" ht="116" customHeight="1" spans="1:8">
      <c r="A24" s="53" t="s">
        <v>98</v>
      </c>
      <c r="B24" s="51" t="s">
        <v>96</v>
      </c>
      <c r="C24" s="32" t="s">
        <v>99</v>
      </c>
      <c r="D24" s="34" t="s">
        <v>59</v>
      </c>
      <c r="E24" s="27">
        <v>300</v>
      </c>
      <c r="F24" s="45"/>
      <c r="G24" s="36">
        <f t="shared" si="0"/>
        <v>0</v>
      </c>
      <c r="H24" s="28">
        <v>396.97</v>
      </c>
    </row>
    <row r="25" s="5" customFormat="1" ht="109" customHeight="1" spans="1:8">
      <c r="A25" s="53" t="s">
        <v>100</v>
      </c>
      <c r="B25" s="51" t="s">
        <v>101</v>
      </c>
      <c r="C25" s="32" t="s">
        <v>102</v>
      </c>
      <c r="D25" s="34" t="s">
        <v>59</v>
      </c>
      <c r="E25" s="27">
        <v>10</v>
      </c>
      <c r="F25" s="45"/>
      <c r="G25" s="36">
        <f t="shared" si="0"/>
        <v>0</v>
      </c>
      <c r="H25" s="28">
        <v>279.26</v>
      </c>
    </row>
    <row r="26" s="5" customFormat="1" ht="82" customHeight="1" spans="1:8">
      <c r="A26" s="53" t="s">
        <v>103</v>
      </c>
      <c r="B26" s="24" t="s">
        <v>104</v>
      </c>
      <c r="C26" s="41" t="s">
        <v>105</v>
      </c>
      <c r="D26" s="54" t="s">
        <v>59</v>
      </c>
      <c r="E26" s="27">
        <v>20</v>
      </c>
      <c r="F26" s="55"/>
      <c r="G26" s="36">
        <f t="shared" si="0"/>
        <v>0</v>
      </c>
      <c r="H26" s="56">
        <v>267.61</v>
      </c>
    </row>
    <row r="27" s="5" customFormat="1" ht="116" customHeight="1" spans="1:8">
      <c r="A27" s="53" t="s">
        <v>106</v>
      </c>
      <c r="B27" s="57" t="s">
        <v>107</v>
      </c>
      <c r="C27" s="32" t="s">
        <v>108</v>
      </c>
      <c r="D27" s="34" t="s">
        <v>59</v>
      </c>
      <c r="E27" s="27">
        <v>6</v>
      </c>
      <c r="F27" s="45"/>
      <c r="G27" s="36">
        <f t="shared" si="0"/>
        <v>0</v>
      </c>
      <c r="H27" s="28">
        <v>222.01</v>
      </c>
    </row>
    <row r="28" s="5" customFormat="1" ht="26.1" customHeight="1" spans="1:8">
      <c r="A28" s="53" t="s">
        <v>109</v>
      </c>
      <c r="B28" s="57" t="s">
        <v>110</v>
      </c>
      <c r="C28" s="25"/>
      <c r="D28" s="26"/>
      <c r="E28" s="27"/>
      <c r="F28" s="45"/>
      <c r="G28" s="36" t="str">
        <f t="shared" si="0"/>
        <v/>
      </c>
      <c r="H28" s="28"/>
    </row>
    <row r="29" s="5" customFormat="1" ht="26.1" customHeight="1" spans="1:8">
      <c r="A29" s="149" t="s">
        <v>54</v>
      </c>
      <c r="B29" s="57" t="s">
        <v>111</v>
      </c>
      <c r="C29" s="25"/>
      <c r="D29" s="26"/>
      <c r="E29" s="27"/>
      <c r="F29" s="45"/>
      <c r="G29" s="36" t="str">
        <f t="shared" si="0"/>
        <v/>
      </c>
      <c r="H29" s="28"/>
    </row>
    <row r="30" s="5" customFormat="1" ht="115" customHeight="1" spans="1:8">
      <c r="A30" s="31" t="s">
        <v>56</v>
      </c>
      <c r="B30" s="32" t="s">
        <v>112</v>
      </c>
      <c r="C30" s="25" t="s">
        <v>113</v>
      </c>
      <c r="D30" s="52" t="s">
        <v>114</v>
      </c>
      <c r="E30" s="27">
        <v>25</v>
      </c>
      <c r="F30" s="45"/>
      <c r="G30" s="36">
        <f t="shared" si="0"/>
        <v>0</v>
      </c>
      <c r="H30" s="28">
        <v>906.45</v>
      </c>
    </row>
    <row r="31" s="5" customFormat="1" ht="103" customHeight="1" spans="1:8">
      <c r="A31" s="31" t="s">
        <v>60</v>
      </c>
      <c r="B31" s="32" t="s">
        <v>115</v>
      </c>
      <c r="C31" s="32" t="s">
        <v>116</v>
      </c>
      <c r="D31" s="52" t="s">
        <v>114</v>
      </c>
      <c r="E31" s="27">
        <v>5</v>
      </c>
      <c r="F31" s="45"/>
      <c r="G31" s="36">
        <f t="shared" si="0"/>
        <v>0</v>
      </c>
      <c r="H31" s="28">
        <v>990.62</v>
      </c>
    </row>
    <row r="32" s="5" customFormat="1" ht="107" customHeight="1" spans="1:8">
      <c r="A32" s="31" t="s">
        <v>62</v>
      </c>
      <c r="B32" s="32" t="s">
        <v>117</v>
      </c>
      <c r="C32" s="32" t="s">
        <v>118</v>
      </c>
      <c r="D32" s="52" t="s">
        <v>114</v>
      </c>
      <c r="E32" s="27">
        <v>2</v>
      </c>
      <c r="F32" s="45"/>
      <c r="G32" s="36">
        <f t="shared" si="0"/>
        <v>0</v>
      </c>
      <c r="H32" s="28">
        <v>1042.01</v>
      </c>
    </row>
    <row r="33" s="5" customFormat="1" ht="107" customHeight="1" spans="1:8">
      <c r="A33" s="31" t="s">
        <v>64</v>
      </c>
      <c r="B33" s="32" t="s">
        <v>119</v>
      </c>
      <c r="C33" s="32" t="s">
        <v>120</v>
      </c>
      <c r="D33" s="52" t="s">
        <v>114</v>
      </c>
      <c r="E33" s="27">
        <v>1</v>
      </c>
      <c r="F33" s="45"/>
      <c r="G33" s="36">
        <f t="shared" si="0"/>
        <v>0</v>
      </c>
      <c r="H33" s="28">
        <v>1071.24</v>
      </c>
    </row>
    <row r="34" s="5" customFormat="1" ht="26" customHeight="1" spans="1:8">
      <c r="A34" s="53" t="s">
        <v>121</v>
      </c>
      <c r="B34" s="47" t="s">
        <v>122</v>
      </c>
      <c r="C34" s="25"/>
      <c r="D34" s="27"/>
      <c r="E34" s="27"/>
      <c r="F34" s="45"/>
      <c r="G34" s="36" t="str">
        <f t="shared" si="0"/>
        <v/>
      </c>
      <c r="H34" s="28"/>
    </row>
    <row r="35" s="5" customFormat="1" ht="36" customHeight="1" spans="1:8">
      <c r="A35" s="149" t="s">
        <v>54</v>
      </c>
      <c r="B35" s="57" t="s">
        <v>123</v>
      </c>
      <c r="C35" s="25"/>
      <c r="D35" s="27"/>
      <c r="E35" s="27"/>
      <c r="F35" s="45"/>
      <c r="G35" s="36" t="str">
        <f t="shared" si="0"/>
        <v/>
      </c>
      <c r="H35" s="28"/>
    </row>
    <row r="36" s="5" customFormat="1" ht="202" customHeight="1" spans="1:8">
      <c r="A36" s="31" t="s">
        <v>56</v>
      </c>
      <c r="B36" s="32" t="s">
        <v>124</v>
      </c>
      <c r="C36" s="32" t="s">
        <v>125</v>
      </c>
      <c r="D36" s="48" t="s">
        <v>114</v>
      </c>
      <c r="E36" s="27">
        <v>3</v>
      </c>
      <c r="F36" s="45"/>
      <c r="G36" s="36">
        <f t="shared" si="0"/>
        <v>0</v>
      </c>
      <c r="H36" s="28">
        <v>5324.53</v>
      </c>
    </row>
    <row r="37" s="5" customFormat="1" ht="187" customHeight="1" spans="1:8">
      <c r="A37" s="31" t="s">
        <v>60</v>
      </c>
      <c r="B37" s="32" t="s">
        <v>126</v>
      </c>
      <c r="C37" s="32" t="s">
        <v>127</v>
      </c>
      <c r="D37" s="52" t="s">
        <v>114</v>
      </c>
      <c r="E37" s="27">
        <v>1</v>
      </c>
      <c r="F37" s="45"/>
      <c r="G37" s="36">
        <f t="shared" si="0"/>
        <v>0</v>
      </c>
      <c r="H37" s="28">
        <v>8120.13</v>
      </c>
    </row>
    <row r="38" s="5" customFormat="1" ht="187" customHeight="1" spans="1:8">
      <c r="A38" s="31" t="s">
        <v>62</v>
      </c>
      <c r="B38" s="32" t="s">
        <v>128</v>
      </c>
      <c r="C38" s="25" t="s">
        <v>129</v>
      </c>
      <c r="D38" s="48" t="s">
        <v>114</v>
      </c>
      <c r="E38" s="27">
        <v>1</v>
      </c>
      <c r="F38" s="45"/>
      <c r="G38" s="36">
        <f t="shared" si="0"/>
        <v>0</v>
      </c>
      <c r="H38" s="28">
        <v>16468.7</v>
      </c>
    </row>
    <row r="39" s="5" customFormat="1" ht="198" customHeight="1" spans="1:8">
      <c r="A39" s="31" t="s">
        <v>64</v>
      </c>
      <c r="B39" s="32" t="s">
        <v>130</v>
      </c>
      <c r="C39" s="33" t="s">
        <v>131</v>
      </c>
      <c r="D39" s="48" t="s">
        <v>114</v>
      </c>
      <c r="E39" s="27">
        <v>1</v>
      </c>
      <c r="F39" s="45"/>
      <c r="G39" s="36">
        <f t="shared" si="0"/>
        <v>0</v>
      </c>
      <c r="H39" s="28">
        <v>18394.87</v>
      </c>
    </row>
    <row r="40" s="5" customFormat="1" ht="136" customHeight="1" spans="1:8">
      <c r="A40" s="53" t="s">
        <v>132</v>
      </c>
      <c r="B40" s="58" t="s">
        <v>133</v>
      </c>
      <c r="C40" s="32" t="s">
        <v>134</v>
      </c>
      <c r="D40" s="34" t="s">
        <v>59</v>
      </c>
      <c r="E40" s="27">
        <v>1</v>
      </c>
      <c r="F40" s="45"/>
      <c r="G40" s="36">
        <f t="shared" si="0"/>
        <v>0</v>
      </c>
      <c r="H40" s="28">
        <v>7634.78</v>
      </c>
    </row>
    <row r="41" s="5" customFormat="1" ht="36.95" customHeight="1" spans="1:8">
      <c r="A41" s="53" t="s">
        <v>135</v>
      </c>
      <c r="B41" s="57" t="s">
        <v>136</v>
      </c>
      <c r="C41" s="25"/>
      <c r="D41" s="26"/>
      <c r="E41" s="27"/>
      <c r="F41" s="45"/>
      <c r="G41" s="36" t="str">
        <f t="shared" si="0"/>
        <v/>
      </c>
      <c r="H41" s="28"/>
    </row>
    <row r="42" s="5" customFormat="1" ht="104" customHeight="1" spans="1:8">
      <c r="A42" s="149" t="s">
        <v>54</v>
      </c>
      <c r="B42" s="58" t="s">
        <v>137</v>
      </c>
      <c r="C42" s="59" t="s">
        <v>138</v>
      </c>
      <c r="D42" s="52" t="s">
        <v>139</v>
      </c>
      <c r="E42" s="27">
        <v>5</v>
      </c>
      <c r="F42" s="45"/>
      <c r="G42" s="36">
        <f t="shared" si="0"/>
        <v>0</v>
      </c>
      <c r="H42" s="28">
        <v>480.87</v>
      </c>
    </row>
    <row r="43" s="5" customFormat="1" ht="104" customHeight="1" spans="1:8">
      <c r="A43" s="149" t="s">
        <v>66</v>
      </c>
      <c r="B43" s="60" t="s">
        <v>140</v>
      </c>
      <c r="C43" s="59" t="s">
        <v>141</v>
      </c>
      <c r="D43" s="52" t="s">
        <v>139</v>
      </c>
      <c r="E43" s="27">
        <v>8</v>
      </c>
      <c r="F43" s="45"/>
      <c r="G43" s="36">
        <f t="shared" si="0"/>
        <v>0</v>
      </c>
      <c r="H43" s="28">
        <v>628.83</v>
      </c>
    </row>
    <row r="44" s="5" customFormat="1" ht="104" customHeight="1" spans="1:8">
      <c r="A44" s="149" t="s">
        <v>71</v>
      </c>
      <c r="B44" s="58" t="s">
        <v>142</v>
      </c>
      <c r="C44" s="59" t="s">
        <v>143</v>
      </c>
      <c r="D44" s="52" t="s">
        <v>139</v>
      </c>
      <c r="E44" s="27">
        <v>1</v>
      </c>
      <c r="F44" s="45"/>
      <c r="G44" s="36">
        <f t="shared" si="0"/>
        <v>0</v>
      </c>
      <c r="H44" s="28">
        <v>523.47</v>
      </c>
    </row>
    <row r="45" s="5" customFormat="1" ht="104" customHeight="1" spans="1:8">
      <c r="A45" s="149" t="s">
        <v>144</v>
      </c>
      <c r="B45" s="60" t="s">
        <v>145</v>
      </c>
      <c r="C45" s="59" t="s">
        <v>146</v>
      </c>
      <c r="D45" s="52" t="s">
        <v>139</v>
      </c>
      <c r="E45" s="27">
        <v>3</v>
      </c>
      <c r="F45" s="45"/>
      <c r="G45" s="36">
        <f t="shared" si="0"/>
        <v>0</v>
      </c>
      <c r="H45" s="28">
        <v>822.96</v>
      </c>
    </row>
    <row r="46" s="5" customFormat="1" ht="104" customHeight="1" spans="1:8">
      <c r="A46" s="149" t="s">
        <v>147</v>
      </c>
      <c r="B46" s="60" t="s">
        <v>148</v>
      </c>
      <c r="C46" s="59" t="s">
        <v>149</v>
      </c>
      <c r="D46" s="52" t="s">
        <v>139</v>
      </c>
      <c r="E46" s="27">
        <v>1</v>
      </c>
      <c r="F46" s="45"/>
      <c r="G46" s="36">
        <f t="shared" si="0"/>
        <v>0</v>
      </c>
      <c r="H46" s="28">
        <v>1043.3</v>
      </c>
    </row>
    <row r="47" s="5" customFormat="1" ht="121" customHeight="1" spans="1:8">
      <c r="A47" s="149" t="s">
        <v>150</v>
      </c>
      <c r="B47" s="60" t="s">
        <v>151</v>
      </c>
      <c r="C47" s="59" t="s">
        <v>152</v>
      </c>
      <c r="D47" s="34" t="s">
        <v>153</v>
      </c>
      <c r="E47" s="27">
        <v>20</v>
      </c>
      <c r="F47" s="45"/>
      <c r="G47" s="36">
        <f t="shared" si="0"/>
        <v>0</v>
      </c>
      <c r="H47" s="28">
        <v>1078.45</v>
      </c>
    </row>
    <row r="48" s="5" customFormat="1" ht="121" customHeight="1" spans="1:8">
      <c r="A48" s="149" t="s">
        <v>154</v>
      </c>
      <c r="B48" s="60" t="s">
        <v>151</v>
      </c>
      <c r="C48" s="59" t="s">
        <v>155</v>
      </c>
      <c r="D48" s="34" t="s">
        <v>153</v>
      </c>
      <c r="E48" s="27">
        <v>20</v>
      </c>
      <c r="F48" s="45"/>
      <c r="G48" s="36">
        <f t="shared" si="0"/>
        <v>0</v>
      </c>
      <c r="H48" s="28">
        <v>1082.26</v>
      </c>
    </row>
    <row r="49" s="6" customFormat="1" ht="121" customHeight="1" spans="1:12">
      <c r="A49" s="149" t="s">
        <v>156</v>
      </c>
      <c r="B49" s="61" t="s">
        <v>157</v>
      </c>
      <c r="C49" s="25" t="s">
        <v>158</v>
      </c>
      <c r="D49" s="48" t="s">
        <v>139</v>
      </c>
      <c r="E49" s="27">
        <v>4</v>
      </c>
      <c r="F49" s="62"/>
      <c r="G49" s="36">
        <f t="shared" si="0"/>
        <v>0</v>
      </c>
      <c r="H49" s="63">
        <v>1212.74</v>
      </c>
      <c r="I49" s="64"/>
      <c r="J49" s="64"/>
      <c r="K49" s="64"/>
      <c r="L49" s="64"/>
    </row>
    <row r="50" s="5" customFormat="1" ht="121" customHeight="1" spans="1:12">
      <c r="A50" s="149" t="s">
        <v>159</v>
      </c>
      <c r="B50" s="58" t="s">
        <v>160</v>
      </c>
      <c r="C50" s="59" t="s">
        <v>161</v>
      </c>
      <c r="D50" s="52" t="s">
        <v>139</v>
      </c>
      <c r="E50" s="27">
        <v>4</v>
      </c>
      <c r="F50" s="45"/>
      <c r="G50" s="36">
        <f t="shared" si="0"/>
        <v>0</v>
      </c>
      <c r="H50" s="28">
        <v>524.21</v>
      </c>
    </row>
    <row r="51" s="5" customFormat="1" ht="105" customHeight="1" spans="1:12">
      <c r="A51" s="149" t="s">
        <v>162</v>
      </c>
      <c r="B51" s="58" t="s">
        <v>163</v>
      </c>
      <c r="C51" s="59" t="s">
        <v>164</v>
      </c>
      <c r="D51" s="52" t="s">
        <v>114</v>
      </c>
      <c r="E51" s="27">
        <v>2</v>
      </c>
      <c r="F51" s="45"/>
      <c r="G51" s="36">
        <f t="shared" si="0"/>
        <v>0</v>
      </c>
      <c r="H51" s="28">
        <v>628.82</v>
      </c>
    </row>
    <row r="52" s="5" customFormat="1" ht="48" customHeight="1" spans="1:12">
      <c r="A52" s="53" t="s">
        <v>165</v>
      </c>
      <c r="B52" s="57" t="s">
        <v>166</v>
      </c>
      <c r="C52" s="32"/>
      <c r="D52" s="34"/>
      <c r="E52" s="27"/>
      <c r="F52" s="45"/>
      <c r="G52" s="36" t="str">
        <f t="shared" si="0"/>
        <v/>
      </c>
      <c r="H52" s="28"/>
    </row>
    <row r="53" s="5" customFormat="1" ht="186" customHeight="1" spans="1:12">
      <c r="A53" s="149" t="s">
        <v>54</v>
      </c>
      <c r="B53" s="57" t="s">
        <v>167</v>
      </c>
      <c r="C53" s="32" t="s">
        <v>168</v>
      </c>
      <c r="D53" s="34" t="s">
        <v>153</v>
      </c>
      <c r="E53" s="27">
        <v>2</v>
      </c>
      <c r="F53" s="45"/>
      <c r="G53" s="36">
        <f t="shared" si="0"/>
        <v>0</v>
      </c>
      <c r="H53" s="28">
        <v>2227.88</v>
      </c>
    </row>
    <row r="54" s="5" customFormat="1" ht="89" customHeight="1" spans="1:12">
      <c r="A54" s="53" t="s">
        <v>169</v>
      </c>
      <c r="B54" s="57" t="s">
        <v>170</v>
      </c>
      <c r="C54" s="32" t="s">
        <v>171</v>
      </c>
      <c r="D54" s="52" t="s">
        <v>75</v>
      </c>
      <c r="E54" s="27">
        <v>80</v>
      </c>
      <c r="F54" s="45"/>
      <c r="G54" s="36">
        <f t="shared" si="0"/>
        <v>0</v>
      </c>
      <c r="H54" s="28">
        <v>352.39</v>
      </c>
    </row>
    <row r="55" s="5" customFormat="1" ht="26.1" customHeight="1" spans="1:12">
      <c r="A55" s="53" t="s">
        <v>172</v>
      </c>
      <c r="B55" s="47" t="s">
        <v>173</v>
      </c>
      <c r="C55" s="25"/>
      <c r="D55" s="27"/>
      <c r="E55" s="27"/>
      <c r="F55" s="45"/>
      <c r="G55" s="36" t="str">
        <f t="shared" si="0"/>
        <v/>
      </c>
      <c r="H55" s="28"/>
    </row>
    <row r="56" s="5" customFormat="1" ht="64" customHeight="1" spans="1:12">
      <c r="A56" s="149" t="s">
        <v>54</v>
      </c>
      <c r="B56" s="47" t="s">
        <v>174</v>
      </c>
      <c r="C56" s="25" t="s">
        <v>175</v>
      </c>
      <c r="D56" s="52" t="s">
        <v>75</v>
      </c>
      <c r="E56" s="27">
        <v>10</v>
      </c>
      <c r="F56" s="45"/>
      <c r="G56" s="36">
        <f t="shared" si="0"/>
        <v>0</v>
      </c>
      <c r="H56" s="28">
        <v>30.49</v>
      </c>
    </row>
    <row r="57" s="5" customFormat="1" ht="66" customHeight="1" spans="1:12">
      <c r="A57" s="149" t="s">
        <v>66</v>
      </c>
      <c r="B57" s="47" t="s">
        <v>176</v>
      </c>
      <c r="C57" s="25" t="s">
        <v>177</v>
      </c>
      <c r="D57" s="52" t="s">
        <v>75</v>
      </c>
      <c r="E57" s="27">
        <v>10</v>
      </c>
      <c r="F57" s="45"/>
      <c r="G57" s="36">
        <f t="shared" si="0"/>
        <v>0</v>
      </c>
      <c r="H57" s="28">
        <v>71.91</v>
      </c>
    </row>
    <row r="58" s="5" customFormat="1" ht="58" customHeight="1" spans="1:12">
      <c r="A58" s="53" t="s">
        <v>178</v>
      </c>
      <c r="B58" s="47" t="s">
        <v>179</v>
      </c>
      <c r="C58" s="32" t="s">
        <v>180</v>
      </c>
      <c r="D58" s="48" t="s">
        <v>75</v>
      </c>
      <c r="E58" s="27">
        <v>2</v>
      </c>
      <c r="F58" s="45"/>
      <c r="G58" s="36">
        <f t="shared" si="0"/>
        <v>0</v>
      </c>
      <c r="H58" s="28">
        <v>1528.15</v>
      </c>
    </row>
    <row r="59" s="5" customFormat="1" ht="93" customHeight="1" spans="1:12">
      <c r="A59" s="53" t="s">
        <v>181</v>
      </c>
      <c r="B59" s="57" t="s">
        <v>182</v>
      </c>
      <c r="C59" s="32" t="s">
        <v>183</v>
      </c>
      <c r="D59" s="52" t="s">
        <v>94</v>
      </c>
      <c r="E59" s="27">
        <v>60</v>
      </c>
      <c r="F59" s="45"/>
      <c r="G59" s="36">
        <f t="shared" si="0"/>
        <v>0</v>
      </c>
      <c r="H59" s="28">
        <v>196.96</v>
      </c>
    </row>
    <row r="60" s="5" customFormat="1" ht="106" customHeight="1" spans="1:12">
      <c r="A60" s="53" t="s">
        <v>184</v>
      </c>
      <c r="B60" s="57" t="s">
        <v>185</v>
      </c>
      <c r="C60" s="32" t="s">
        <v>186</v>
      </c>
      <c r="D60" s="52" t="s">
        <v>94</v>
      </c>
      <c r="E60" s="27">
        <v>6</v>
      </c>
      <c r="F60" s="45"/>
      <c r="G60" s="36">
        <f t="shared" si="0"/>
        <v>0</v>
      </c>
      <c r="H60" s="28">
        <v>431.35</v>
      </c>
    </row>
    <row r="61" s="5" customFormat="1" ht="77" customHeight="1" spans="1:12">
      <c r="A61" s="53" t="s">
        <v>187</v>
      </c>
      <c r="B61" s="57" t="s">
        <v>188</v>
      </c>
      <c r="C61" s="32" t="s">
        <v>189</v>
      </c>
      <c r="D61" s="52" t="s">
        <v>94</v>
      </c>
      <c r="E61" s="27">
        <v>30</v>
      </c>
      <c r="F61" s="45"/>
      <c r="G61" s="36">
        <f t="shared" si="0"/>
        <v>0</v>
      </c>
      <c r="H61" s="28">
        <v>117.09</v>
      </c>
    </row>
    <row r="62" s="5" customFormat="1" ht="196" customHeight="1" spans="1:12">
      <c r="A62" s="53" t="s">
        <v>190</v>
      </c>
      <c r="B62" s="57" t="s">
        <v>191</v>
      </c>
      <c r="C62" s="32" t="s">
        <v>192</v>
      </c>
      <c r="D62" s="52" t="s">
        <v>114</v>
      </c>
      <c r="E62" s="27">
        <v>30</v>
      </c>
      <c r="F62" s="45"/>
      <c r="G62" s="36">
        <f t="shared" si="0"/>
        <v>0</v>
      </c>
      <c r="H62" s="28">
        <v>1953.78</v>
      </c>
    </row>
    <row r="63" s="5" customFormat="1" ht="43" customHeight="1" spans="1:12">
      <c r="A63" s="53" t="s">
        <v>193</v>
      </c>
      <c r="B63" s="57" t="s">
        <v>194</v>
      </c>
      <c r="C63" s="32" t="s">
        <v>195</v>
      </c>
      <c r="D63" s="52" t="s">
        <v>114</v>
      </c>
      <c r="E63" s="27">
        <v>3</v>
      </c>
      <c r="F63" s="45"/>
      <c r="G63" s="36">
        <f t="shared" si="0"/>
        <v>0</v>
      </c>
      <c r="H63" s="28">
        <v>1952.03</v>
      </c>
    </row>
    <row r="64" s="5" customFormat="1" ht="86" customHeight="1" spans="1:12">
      <c r="A64" s="53" t="s">
        <v>196</v>
      </c>
      <c r="B64" s="57" t="s">
        <v>197</v>
      </c>
      <c r="C64" s="32" t="s">
        <v>198</v>
      </c>
      <c r="D64" s="34" t="s">
        <v>59</v>
      </c>
      <c r="E64" s="27">
        <v>50</v>
      </c>
      <c r="F64" s="45"/>
      <c r="G64" s="36">
        <f t="shared" si="0"/>
        <v>0</v>
      </c>
      <c r="H64" s="28">
        <v>177.4</v>
      </c>
    </row>
    <row r="65" s="5" customFormat="1" ht="48.95" customHeight="1" spans="1:8">
      <c r="A65" s="53" t="s">
        <v>199</v>
      </c>
      <c r="B65" s="65" t="s">
        <v>200</v>
      </c>
      <c r="C65" s="50" t="s">
        <v>201</v>
      </c>
      <c r="D65" s="66" t="s">
        <v>139</v>
      </c>
      <c r="E65" s="27">
        <v>10</v>
      </c>
      <c r="F65" s="45"/>
      <c r="G65" s="36">
        <f t="shared" si="0"/>
        <v>0</v>
      </c>
      <c r="H65" s="28">
        <v>161</v>
      </c>
    </row>
    <row r="66" s="5" customFormat="1" ht="45" customHeight="1" spans="1:8">
      <c r="A66" s="53" t="s">
        <v>202</v>
      </c>
      <c r="B66" s="57" t="s">
        <v>203</v>
      </c>
      <c r="C66" s="32" t="s">
        <v>204</v>
      </c>
      <c r="D66" s="34" t="s">
        <v>153</v>
      </c>
      <c r="E66" s="27">
        <v>10</v>
      </c>
      <c r="F66" s="45"/>
      <c r="G66" s="36">
        <f t="shared" si="0"/>
        <v>0</v>
      </c>
      <c r="H66" s="28">
        <v>295.01</v>
      </c>
    </row>
    <row r="67" s="5" customFormat="1" ht="45" customHeight="1" spans="1:8">
      <c r="A67" s="53" t="s">
        <v>205</v>
      </c>
      <c r="B67" s="57" t="s">
        <v>206</v>
      </c>
      <c r="C67" s="32" t="s">
        <v>207</v>
      </c>
      <c r="D67" s="34" t="s">
        <v>153</v>
      </c>
      <c r="E67" s="27">
        <v>5</v>
      </c>
      <c r="F67" s="45"/>
      <c r="G67" s="36">
        <f t="shared" si="0"/>
        <v>0</v>
      </c>
      <c r="H67" s="28">
        <v>296.54</v>
      </c>
    </row>
    <row r="68" s="5" customFormat="1" ht="26.1" customHeight="1" spans="1:8">
      <c r="A68" s="53" t="s">
        <v>208</v>
      </c>
      <c r="B68" s="47" t="s">
        <v>209</v>
      </c>
      <c r="C68" s="25"/>
      <c r="D68" s="27"/>
      <c r="E68" s="27"/>
      <c r="F68" s="45"/>
      <c r="G68" s="36" t="str">
        <f t="shared" si="0"/>
        <v/>
      </c>
      <c r="H68" s="28"/>
    </row>
    <row r="69" s="5" customFormat="1" ht="30" customHeight="1" spans="1:8">
      <c r="A69" s="149" t="s">
        <v>54</v>
      </c>
      <c r="B69" s="58" t="s">
        <v>210</v>
      </c>
      <c r="C69" s="32" t="s">
        <v>211</v>
      </c>
      <c r="D69" s="34" t="s">
        <v>153</v>
      </c>
      <c r="E69" s="27">
        <v>10</v>
      </c>
      <c r="F69" s="45"/>
      <c r="G69" s="36">
        <f t="shared" si="0"/>
        <v>0</v>
      </c>
      <c r="H69" s="28">
        <v>430.81</v>
      </c>
    </row>
    <row r="70" s="5" customFormat="1" ht="30" customHeight="1" spans="1:8">
      <c r="A70" s="149" t="s">
        <v>66</v>
      </c>
      <c r="B70" s="58" t="s">
        <v>212</v>
      </c>
      <c r="C70" s="32" t="s">
        <v>213</v>
      </c>
      <c r="D70" s="34" t="s">
        <v>153</v>
      </c>
      <c r="E70" s="27">
        <v>10</v>
      </c>
      <c r="F70" s="45"/>
      <c r="G70" s="36">
        <f t="shared" ref="G70:G109" si="1">IF(E70="","",ROUND(E70*F70,0))</f>
        <v>0</v>
      </c>
      <c r="H70" s="28">
        <v>465.69</v>
      </c>
    </row>
    <row r="71" s="5" customFormat="1" ht="36" customHeight="1" spans="1:8">
      <c r="A71" s="149" t="s">
        <v>71</v>
      </c>
      <c r="B71" s="58" t="s">
        <v>214</v>
      </c>
      <c r="C71" s="32" t="s">
        <v>215</v>
      </c>
      <c r="D71" s="34" t="s">
        <v>153</v>
      </c>
      <c r="E71" s="27">
        <v>8</v>
      </c>
      <c r="F71" s="45"/>
      <c r="G71" s="36">
        <f t="shared" si="1"/>
        <v>0</v>
      </c>
      <c r="H71" s="28">
        <v>520.01</v>
      </c>
    </row>
    <row r="72" s="5" customFormat="1" ht="26.1" customHeight="1" spans="1:8">
      <c r="A72" s="53" t="s">
        <v>216</v>
      </c>
      <c r="B72" s="67" t="s">
        <v>217</v>
      </c>
      <c r="C72" s="25"/>
      <c r="D72" s="26"/>
      <c r="E72" s="27"/>
      <c r="F72" s="45"/>
      <c r="G72" s="36" t="str">
        <f t="shared" si="1"/>
        <v/>
      </c>
      <c r="H72" s="28"/>
    </row>
    <row r="73" s="5" customFormat="1" ht="103" customHeight="1" spans="1:8">
      <c r="A73" s="149" t="s">
        <v>54</v>
      </c>
      <c r="B73" s="57" t="s">
        <v>218</v>
      </c>
      <c r="C73" s="32" t="s">
        <v>219</v>
      </c>
      <c r="D73" s="34" t="s">
        <v>220</v>
      </c>
      <c r="E73" s="27">
        <v>7</v>
      </c>
      <c r="F73" s="45"/>
      <c r="G73" s="36">
        <f t="shared" si="1"/>
        <v>0</v>
      </c>
      <c r="H73" s="28">
        <v>1219.92</v>
      </c>
    </row>
    <row r="74" s="5" customFormat="1" ht="53" customHeight="1" spans="1:8">
      <c r="A74" s="53" t="s">
        <v>221</v>
      </c>
      <c r="B74" s="57" t="s">
        <v>222</v>
      </c>
      <c r="C74" s="32" t="s">
        <v>223</v>
      </c>
      <c r="D74" s="52" t="s">
        <v>114</v>
      </c>
      <c r="E74" s="27">
        <v>2</v>
      </c>
      <c r="F74" s="45"/>
      <c r="G74" s="36">
        <f t="shared" si="1"/>
        <v>0</v>
      </c>
      <c r="H74" s="28">
        <v>1259.4</v>
      </c>
    </row>
    <row r="75" s="5" customFormat="1" ht="27.95" customHeight="1" spans="1:8">
      <c r="A75" s="53" t="s">
        <v>224</v>
      </c>
      <c r="B75" s="57" t="s">
        <v>225</v>
      </c>
      <c r="C75" s="32"/>
      <c r="D75" s="34"/>
      <c r="E75" s="27"/>
      <c r="F75" s="45"/>
      <c r="G75" s="36" t="str">
        <f t="shared" si="1"/>
        <v/>
      </c>
      <c r="H75" s="28"/>
    </row>
    <row r="76" s="5" customFormat="1" ht="68" customHeight="1" spans="1:8">
      <c r="A76" s="149" t="s">
        <v>54</v>
      </c>
      <c r="B76" s="57" t="s">
        <v>226</v>
      </c>
      <c r="C76" s="32" t="s">
        <v>227</v>
      </c>
      <c r="D76" s="52" t="s">
        <v>45</v>
      </c>
      <c r="E76" s="27">
        <v>1</v>
      </c>
      <c r="F76" s="45"/>
      <c r="G76" s="36">
        <f t="shared" si="1"/>
        <v>0</v>
      </c>
      <c r="H76" s="28">
        <v>234.18</v>
      </c>
    </row>
    <row r="77" s="5" customFormat="1" ht="68" customHeight="1" spans="1:8">
      <c r="A77" s="149" t="s">
        <v>66</v>
      </c>
      <c r="B77" s="57" t="s">
        <v>228</v>
      </c>
      <c r="C77" s="32" t="s">
        <v>229</v>
      </c>
      <c r="D77" s="52" t="s">
        <v>45</v>
      </c>
      <c r="E77" s="27">
        <v>1</v>
      </c>
      <c r="F77" s="45"/>
      <c r="G77" s="36">
        <f t="shared" si="1"/>
        <v>0</v>
      </c>
      <c r="H77" s="28">
        <v>1756.32</v>
      </c>
    </row>
    <row r="78" s="5" customFormat="1" ht="48" customHeight="1" spans="1:8">
      <c r="A78" s="149" t="s">
        <v>71</v>
      </c>
      <c r="B78" s="57" t="s">
        <v>230</v>
      </c>
      <c r="C78" s="32" t="s">
        <v>231</v>
      </c>
      <c r="D78" s="52" t="s">
        <v>114</v>
      </c>
      <c r="E78" s="27">
        <v>1</v>
      </c>
      <c r="F78" s="45"/>
      <c r="G78" s="36">
        <f t="shared" si="1"/>
        <v>0</v>
      </c>
      <c r="H78" s="28">
        <v>109.07</v>
      </c>
    </row>
    <row r="79" s="5" customFormat="1" ht="50.1" customHeight="1" spans="1:8">
      <c r="A79" s="149" t="s">
        <v>144</v>
      </c>
      <c r="B79" s="57" t="s">
        <v>232</v>
      </c>
      <c r="C79" s="32" t="s">
        <v>233</v>
      </c>
      <c r="D79" s="52" t="s">
        <v>114</v>
      </c>
      <c r="E79" s="27">
        <v>1</v>
      </c>
      <c r="F79" s="45"/>
      <c r="G79" s="36">
        <f t="shared" si="1"/>
        <v>0</v>
      </c>
      <c r="H79" s="28">
        <v>449.21</v>
      </c>
    </row>
    <row r="80" s="5" customFormat="1" ht="42" customHeight="1" spans="1:8">
      <c r="A80" s="53" t="s">
        <v>234</v>
      </c>
      <c r="B80" s="57" t="s">
        <v>235</v>
      </c>
      <c r="C80" s="32"/>
      <c r="D80" s="34"/>
      <c r="E80" s="27"/>
      <c r="F80" s="45"/>
      <c r="G80" s="36" t="str">
        <f t="shared" si="1"/>
        <v/>
      </c>
      <c r="H80" s="28"/>
    </row>
    <row r="81" s="5" customFormat="1" ht="85" customHeight="1" spans="1:8">
      <c r="A81" s="149" t="s">
        <v>54</v>
      </c>
      <c r="B81" s="57" t="s">
        <v>236</v>
      </c>
      <c r="C81" s="32" t="s">
        <v>237</v>
      </c>
      <c r="D81" s="34" t="s">
        <v>153</v>
      </c>
      <c r="E81" s="27">
        <v>7800</v>
      </c>
      <c r="F81" s="45"/>
      <c r="G81" s="36">
        <f t="shared" si="1"/>
        <v>0</v>
      </c>
      <c r="H81" s="28">
        <v>45.14</v>
      </c>
    </row>
    <row r="82" s="5" customFormat="1" ht="96" customHeight="1" spans="1:8">
      <c r="A82" s="149" t="s">
        <v>66</v>
      </c>
      <c r="B82" s="57" t="s">
        <v>238</v>
      </c>
      <c r="C82" s="32" t="s">
        <v>239</v>
      </c>
      <c r="D82" s="34" t="s">
        <v>153</v>
      </c>
      <c r="E82" s="27">
        <v>800</v>
      </c>
      <c r="F82" s="45"/>
      <c r="G82" s="36">
        <f t="shared" si="1"/>
        <v>0</v>
      </c>
      <c r="H82" s="28">
        <v>166.57</v>
      </c>
    </row>
    <row r="83" s="5" customFormat="1" ht="72" customHeight="1" spans="1:8">
      <c r="A83" s="149" t="s">
        <v>71</v>
      </c>
      <c r="B83" s="57" t="s">
        <v>240</v>
      </c>
      <c r="C83" s="32" t="s">
        <v>241</v>
      </c>
      <c r="D83" s="34" t="s">
        <v>153</v>
      </c>
      <c r="E83" s="27">
        <v>20</v>
      </c>
      <c r="F83" s="45"/>
      <c r="G83" s="36">
        <f t="shared" si="1"/>
        <v>0</v>
      </c>
      <c r="H83" s="28">
        <v>211.68</v>
      </c>
    </row>
    <row r="84" s="5" customFormat="1" ht="40" customHeight="1" spans="1:8">
      <c r="A84" s="23" t="s">
        <v>242</v>
      </c>
      <c r="B84" s="68" t="s">
        <v>243</v>
      </c>
      <c r="C84" s="32"/>
      <c r="D84" s="34"/>
      <c r="E84" s="27"/>
      <c r="F84" s="45"/>
      <c r="G84" s="36" t="str">
        <f t="shared" si="1"/>
        <v/>
      </c>
      <c r="H84" s="28"/>
    </row>
    <row r="85" s="5" customFormat="1" ht="46" customHeight="1" spans="1:8">
      <c r="A85" s="149" t="s">
        <v>54</v>
      </c>
      <c r="B85" s="57" t="s">
        <v>244</v>
      </c>
      <c r="C85" s="32" t="s">
        <v>245</v>
      </c>
      <c r="D85" s="34" t="s">
        <v>153</v>
      </c>
      <c r="E85" s="27">
        <v>1200</v>
      </c>
      <c r="F85" s="45"/>
      <c r="G85" s="36">
        <f t="shared" si="1"/>
        <v>0</v>
      </c>
      <c r="H85" s="28">
        <v>25.089</v>
      </c>
    </row>
    <row r="86" s="5" customFormat="1" ht="75" customHeight="1" spans="1:8">
      <c r="A86" s="149" t="s">
        <v>66</v>
      </c>
      <c r="B86" s="57" t="s">
        <v>246</v>
      </c>
      <c r="C86" s="32" t="s">
        <v>247</v>
      </c>
      <c r="D86" s="34" t="s">
        <v>153</v>
      </c>
      <c r="E86" s="27">
        <v>1200</v>
      </c>
      <c r="F86" s="45"/>
      <c r="G86" s="36">
        <f t="shared" si="1"/>
        <v>0</v>
      </c>
      <c r="H86" s="28">
        <v>92.48</v>
      </c>
    </row>
    <row r="87" s="5" customFormat="1" ht="24" customHeight="1" spans="1:8">
      <c r="A87" s="53" t="s">
        <v>248</v>
      </c>
      <c r="B87" s="57" t="s">
        <v>249</v>
      </c>
      <c r="C87" s="32"/>
      <c r="D87" s="34"/>
      <c r="E87" s="27"/>
      <c r="F87" s="45"/>
      <c r="G87" s="36" t="str">
        <f t="shared" si="1"/>
        <v/>
      </c>
      <c r="H87" s="28"/>
    </row>
    <row r="88" s="5" customFormat="1" ht="68" customHeight="1" spans="1:8">
      <c r="A88" s="149" t="s">
        <v>54</v>
      </c>
      <c r="B88" s="57" t="s">
        <v>250</v>
      </c>
      <c r="C88" s="32" t="s">
        <v>251</v>
      </c>
      <c r="D88" s="52" t="s">
        <v>75</v>
      </c>
      <c r="E88" s="27">
        <v>300</v>
      </c>
      <c r="F88" s="45"/>
      <c r="G88" s="36">
        <f t="shared" si="1"/>
        <v>0</v>
      </c>
      <c r="H88" s="28">
        <v>49.61</v>
      </c>
    </row>
    <row r="89" s="5" customFormat="1" ht="51" customHeight="1" spans="1:8">
      <c r="A89" s="149" t="s">
        <v>66</v>
      </c>
      <c r="B89" s="57" t="s">
        <v>252</v>
      </c>
      <c r="C89" s="32" t="s">
        <v>253</v>
      </c>
      <c r="D89" s="52" t="s">
        <v>75</v>
      </c>
      <c r="E89" s="27">
        <v>100</v>
      </c>
      <c r="F89" s="45"/>
      <c r="G89" s="36">
        <f t="shared" si="1"/>
        <v>0</v>
      </c>
      <c r="H89" s="28">
        <v>70.6</v>
      </c>
    </row>
    <row r="90" s="5" customFormat="1" ht="53" customHeight="1" spans="1:8">
      <c r="A90" s="149" t="s">
        <v>71</v>
      </c>
      <c r="B90" s="47" t="s">
        <v>254</v>
      </c>
      <c r="C90" s="32" t="s">
        <v>255</v>
      </c>
      <c r="D90" s="48" t="s">
        <v>75</v>
      </c>
      <c r="E90" s="27">
        <v>5</v>
      </c>
      <c r="F90" s="45"/>
      <c r="G90" s="36">
        <f t="shared" si="1"/>
        <v>0</v>
      </c>
      <c r="H90" s="28">
        <v>254.21</v>
      </c>
    </row>
    <row r="91" s="5" customFormat="1" ht="26" customHeight="1" spans="1:8">
      <c r="A91" s="23" t="s">
        <v>256</v>
      </c>
      <c r="B91" s="47" t="s">
        <v>257</v>
      </c>
      <c r="C91" s="32"/>
      <c r="D91" s="34"/>
      <c r="E91" s="27"/>
      <c r="F91" s="45"/>
      <c r="G91" s="36" t="str">
        <f t="shared" si="1"/>
        <v/>
      </c>
      <c r="H91" s="28"/>
    </row>
    <row r="92" s="5" customFormat="1" ht="41" customHeight="1" spans="1:8">
      <c r="A92" s="149" t="s">
        <v>54</v>
      </c>
      <c r="B92" s="47" t="s">
        <v>258</v>
      </c>
      <c r="C92" s="32" t="s">
        <v>259</v>
      </c>
      <c r="D92" s="48" t="s">
        <v>75</v>
      </c>
      <c r="E92" s="27">
        <v>50</v>
      </c>
      <c r="F92" s="45"/>
      <c r="G92" s="36">
        <f t="shared" si="1"/>
        <v>0</v>
      </c>
      <c r="H92" s="28">
        <v>133.93</v>
      </c>
    </row>
    <row r="93" s="5" customFormat="1" ht="39" customHeight="1" spans="1:8">
      <c r="A93" s="149" t="s">
        <v>66</v>
      </c>
      <c r="B93" s="57" t="s">
        <v>257</v>
      </c>
      <c r="C93" s="32" t="s">
        <v>260</v>
      </c>
      <c r="D93" s="34" t="s">
        <v>153</v>
      </c>
      <c r="E93" s="27">
        <v>65</v>
      </c>
      <c r="F93" s="45"/>
      <c r="G93" s="36">
        <f t="shared" si="1"/>
        <v>0</v>
      </c>
      <c r="H93" s="28">
        <v>57.92</v>
      </c>
    </row>
    <row r="94" s="5" customFormat="1" ht="50" customHeight="1" spans="1:8">
      <c r="A94" s="53" t="s">
        <v>261</v>
      </c>
      <c r="B94" s="57" t="s">
        <v>262</v>
      </c>
      <c r="C94" s="32" t="s">
        <v>263</v>
      </c>
      <c r="D94" s="34" t="s">
        <v>153</v>
      </c>
      <c r="E94" s="27">
        <v>800</v>
      </c>
      <c r="F94" s="45"/>
      <c r="G94" s="36">
        <f t="shared" si="1"/>
        <v>0</v>
      </c>
      <c r="H94" s="28">
        <v>47.32</v>
      </c>
    </row>
    <row r="95" s="5" customFormat="1" ht="65" customHeight="1" spans="1:8">
      <c r="A95" s="53" t="s">
        <v>264</v>
      </c>
      <c r="B95" s="57" t="s">
        <v>265</v>
      </c>
      <c r="C95" s="32" t="s">
        <v>266</v>
      </c>
      <c r="D95" s="34" t="s">
        <v>153</v>
      </c>
      <c r="E95" s="27">
        <v>50</v>
      </c>
      <c r="F95" s="45"/>
      <c r="G95" s="36">
        <f t="shared" si="1"/>
        <v>0</v>
      </c>
      <c r="H95" s="28">
        <v>211.68</v>
      </c>
    </row>
    <row r="96" s="5" customFormat="1" ht="64" customHeight="1" spans="1:8">
      <c r="A96" s="53" t="s">
        <v>267</v>
      </c>
      <c r="B96" s="57" t="s">
        <v>268</v>
      </c>
      <c r="C96" s="32" t="s">
        <v>269</v>
      </c>
      <c r="D96" s="34" t="s">
        <v>153</v>
      </c>
      <c r="E96" s="27">
        <v>6</v>
      </c>
      <c r="F96" s="45"/>
      <c r="G96" s="36">
        <f t="shared" si="1"/>
        <v>0</v>
      </c>
      <c r="H96" s="28">
        <v>251.08</v>
      </c>
    </row>
    <row r="97" s="5" customFormat="1" ht="33" customHeight="1" spans="1:8">
      <c r="A97" s="53" t="s">
        <v>270</v>
      </c>
      <c r="B97" s="57" t="s">
        <v>271</v>
      </c>
      <c r="C97" s="25"/>
      <c r="D97" s="26"/>
      <c r="E97" s="27"/>
      <c r="F97" s="45"/>
      <c r="G97" s="36" t="str">
        <f t="shared" si="1"/>
        <v/>
      </c>
      <c r="H97" s="28"/>
    </row>
    <row r="98" s="5" customFormat="1" ht="26.1" customHeight="1" spans="1:8">
      <c r="A98" s="149" t="s">
        <v>54</v>
      </c>
      <c r="B98" s="57" t="s">
        <v>272</v>
      </c>
      <c r="C98" s="32" t="s">
        <v>273</v>
      </c>
      <c r="D98" s="52" t="s">
        <v>274</v>
      </c>
      <c r="E98" s="27">
        <v>85</v>
      </c>
      <c r="F98" s="45"/>
      <c r="G98" s="36">
        <f t="shared" si="1"/>
        <v>0</v>
      </c>
      <c r="H98" s="28">
        <v>260</v>
      </c>
    </row>
    <row r="99" s="5" customFormat="1" ht="26.1" customHeight="1" spans="1:8">
      <c r="A99" s="149" t="s">
        <v>66</v>
      </c>
      <c r="B99" s="57" t="s">
        <v>275</v>
      </c>
      <c r="C99" s="32" t="s">
        <v>276</v>
      </c>
      <c r="D99" s="52" t="s">
        <v>277</v>
      </c>
      <c r="E99" s="27">
        <v>10</v>
      </c>
      <c r="F99" s="45"/>
      <c r="G99" s="36">
        <f t="shared" si="1"/>
        <v>0</v>
      </c>
      <c r="H99" s="28">
        <v>1350</v>
      </c>
    </row>
    <row r="100" s="5" customFormat="1" ht="26.1" customHeight="1" spans="1:8">
      <c r="A100" s="149" t="s">
        <v>71</v>
      </c>
      <c r="B100" s="57" t="s">
        <v>278</v>
      </c>
      <c r="C100" s="32" t="s">
        <v>276</v>
      </c>
      <c r="D100" s="52" t="s">
        <v>277</v>
      </c>
      <c r="E100" s="27">
        <v>1</v>
      </c>
      <c r="F100" s="45"/>
      <c r="G100" s="36">
        <f t="shared" si="1"/>
        <v>0</v>
      </c>
      <c r="H100" s="28">
        <v>1425</v>
      </c>
    </row>
    <row r="101" s="5" customFormat="1" ht="26.1" customHeight="1" spans="1:8">
      <c r="A101" s="149" t="s">
        <v>144</v>
      </c>
      <c r="B101" s="57" t="s">
        <v>279</v>
      </c>
      <c r="C101" s="32" t="s">
        <v>276</v>
      </c>
      <c r="D101" s="52" t="s">
        <v>277</v>
      </c>
      <c r="E101" s="27">
        <v>8</v>
      </c>
      <c r="F101" s="45"/>
      <c r="G101" s="36">
        <f t="shared" si="1"/>
        <v>0</v>
      </c>
      <c r="H101" s="28">
        <v>300</v>
      </c>
    </row>
    <row r="102" s="5" customFormat="1" ht="26.1" customHeight="1" spans="1:8">
      <c r="A102" s="149" t="s">
        <v>147</v>
      </c>
      <c r="B102" s="57" t="s">
        <v>280</v>
      </c>
      <c r="C102" s="32" t="s">
        <v>276</v>
      </c>
      <c r="D102" s="52" t="s">
        <v>277</v>
      </c>
      <c r="E102" s="27">
        <v>8</v>
      </c>
      <c r="F102" s="45"/>
      <c r="G102" s="36">
        <f t="shared" si="1"/>
        <v>0</v>
      </c>
      <c r="H102" s="28">
        <v>300</v>
      </c>
    </row>
    <row r="103" s="5" customFormat="1" ht="24" customHeight="1" spans="1:8">
      <c r="A103" s="149" t="s">
        <v>150</v>
      </c>
      <c r="B103" s="57" t="s">
        <v>281</v>
      </c>
      <c r="C103" s="32" t="s">
        <v>276</v>
      </c>
      <c r="D103" s="52" t="s">
        <v>277</v>
      </c>
      <c r="E103" s="27">
        <v>6</v>
      </c>
      <c r="F103" s="45"/>
      <c r="G103" s="36">
        <f t="shared" si="1"/>
        <v>0</v>
      </c>
      <c r="H103" s="28">
        <v>1500</v>
      </c>
    </row>
    <row r="104" s="5" customFormat="1" ht="23.1" customHeight="1" spans="1:8">
      <c r="A104" s="149" t="s">
        <v>154</v>
      </c>
      <c r="B104" s="57" t="s">
        <v>282</v>
      </c>
      <c r="C104" s="32" t="s">
        <v>276</v>
      </c>
      <c r="D104" s="52" t="s">
        <v>277</v>
      </c>
      <c r="E104" s="27">
        <v>12</v>
      </c>
      <c r="F104" s="45"/>
      <c r="G104" s="36">
        <f t="shared" si="1"/>
        <v>0</v>
      </c>
      <c r="H104" s="28">
        <v>600</v>
      </c>
    </row>
    <row r="105" s="5" customFormat="1" ht="23.1" customHeight="1" spans="1:8">
      <c r="A105" s="149" t="s">
        <v>156</v>
      </c>
      <c r="B105" s="57" t="s">
        <v>283</v>
      </c>
      <c r="C105" s="32" t="s">
        <v>276</v>
      </c>
      <c r="D105" s="52" t="s">
        <v>277</v>
      </c>
      <c r="E105" s="27">
        <v>3</v>
      </c>
      <c r="F105" s="45"/>
      <c r="G105" s="36">
        <f t="shared" si="1"/>
        <v>0</v>
      </c>
      <c r="H105" s="28">
        <v>150</v>
      </c>
    </row>
    <row r="106" s="5" customFormat="1" ht="24" customHeight="1" spans="1:8">
      <c r="A106" s="149" t="s">
        <v>159</v>
      </c>
      <c r="B106" s="59" t="s">
        <v>284</v>
      </c>
      <c r="C106" s="32" t="s">
        <v>285</v>
      </c>
      <c r="D106" s="52" t="s">
        <v>75</v>
      </c>
      <c r="E106" s="27">
        <v>10</v>
      </c>
      <c r="F106" s="45"/>
      <c r="G106" s="36">
        <f t="shared" si="1"/>
        <v>0</v>
      </c>
      <c r="H106" s="28">
        <v>70</v>
      </c>
    </row>
    <row r="107" s="5" customFormat="1" ht="21.95" customHeight="1" spans="1:8">
      <c r="A107" s="23" t="s">
        <v>286</v>
      </c>
      <c r="B107" s="67" t="s">
        <v>287</v>
      </c>
      <c r="C107" s="59"/>
      <c r="D107" s="34"/>
      <c r="E107" s="27"/>
      <c r="F107" s="28"/>
      <c r="G107" s="36" t="str">
        <f t="shared" si="1"/>
        <v/>
      </c>
      <c r="H107" s="69"/>
    </row>
    <row r="108" s="5" customFormat="1" ht="35.25" spans="1:8">
      <c r="A108" s="23" t="s">
        <v>288</v>
      </c>
      <c r="B108" s="67" t="s">
        <v>289</v>
      </c>
      <c r="C108" s="68" t="s">
        <v>290</v>
      </c>
      <c r="D108" s="70" t="s">
        <v>291</v>
      </c>
      <c r="E108" s="27">
        <v>1</v>
      </c>
      <c r="F108" s="28">
        <v>8000</v>
      </c>
      <c r="G108" s="36">
        <f t="shared" si="1"/>
        <v>8000</v>
      </c>
      <c r="H108" s="69" t="s">
        <v>27</v>
      </c>
    </row>
    <row r="109" s="5" customFormat="1" ht="45" customHeight="1" spans="1:8">
      <c r="A109" s="23" t="s">
        <v>292</v>
      </c>
      <c r="B109" s="68" t="s">
        <v>293</v>
      </c>
      <c r="C109" s="68" t="s">
        <v>290</v>
      </c>
      <c r="D109" s="70" t="s">
        <v>291</v>
      </c>
      <c r="E109" s="71">
        <v>1</v>
      </c>
      <c r="F109" s="28">
        <v>8000</v>
      </c>
      <c r="G109" s="36">
        <f t="shared" si="1"/>
        <v>8000</v>
      </c>
      <c r="H109" s="69" t="s">
        <v>27</v>
      </c>
    </row>
    <row r="110" s="7" customFormat="1" ht="24.95" customHeight="1" spans="1:8">
      <c r="A110" s="72" t="s">
        <v>294</v>
      </c>
      <c r="B110" s="73"/>
      <c r="C110" s="73"/>
      <c r="D110" s="73"/>
      <c r="E110" s="73"/>
      <c r="F110" s="74">
        <f>SUM(G6:G109)</f>
        <v>16000</v>
      </c>
      <c r="G110" s="75"/>
      <c r="H110" s="76" t="s">
        <v>295</v>
      </c>
    </row>
    <row r="111" s="7" customFormat="1" customHeight="1" spans="1:8">
      <c r="A111" s="77"/>
      <c r="C111" s="78"/>
      <c r="D111" s="78"/>
      <c r="E111" s="79"/>
      <c r="F111" s="80"/>
      <c r="G111" s="80"/>
      <c r="H111" s="80"/>
    </row>
    <row r="112" s="7" customFormat="1" customHeight="1" spans="1:8">
      <c r="A112" s="77"/>
      <c r="C112" s="78"/>
      <c r="D112" s="78"/>
      <c r="E112" s="79"/>
      <c r="F112" s="80"/>
      <c r="G112" s="80"/>
      <c r="H112" s="80"/>
    </row>
    <row r="113" s="7" customFormat="1" customHeight="1" spans="1:8">
      <c r="A113" s="77"/>
      <c r="C113" s="78"/>
      <c r="D113" s="78"/>
      <c r="E113" s="79"/>
      <c r="F113" s="80"/>
      <c r="G113" s="80"/>
      <c r="H113" s="80"/>
    </row>
  </sheetData>
  <sheetProtection algorithmName="SHA-512" hashValue="zNX+ZLlWTruiFZ+ar9cSb0wciteaxUxbixLCOFnx9rtJKozM8GdxbJgmK2hQLVNYPZgGPwEf1IVz4EYQJT4tPQ==" saltValue="PRZktE3NqgV9Q0/StsM4bA==" spinCount="100000" sheet="1" formatColumns="0" formatRows="0" objects="1"/>
  <protectedRanges>
    <protectedRange sqref="E111:E131" name="区域1"/>
    <protectedRange sqref="F4" name="区域1_1"/>
    <protectedRange sqref="E110:F110 H110" name="区域1_2"/>
  </protectedRanges>
  <mergeCells count="5">
    <mergeCell ref="A1:H1"/>
    <mergeCell ref="A2:C2"/>
    <mergeCell ref="F2:H2"/>
    <mergeCell ref="A110:E110"/>
    <mergeCell ref="F110:G110"/>
  </mergeCells>
  <conditionalFormatting sqref="G6:G109">
    <cfRule type="cellIs" dxfId="0" priority="1" stopIfTrue="1" operator="equal">
      <formula>0</formula>
    </cfRule>
  </conditionalFormatting>
  <dataValidations count="1">
    <dataValidation type="decimal" operator="lessThanOrEqual" allowBlank="1" showInputMessage="1" showErrorMessage="1" sqref="F6:F106">
      <formula1>H6:H106</formula1>
    </dataValidation>
  </dataValidations>
  <pageMargins left="0.751388888888889" right="0.751388888888889" top="1" bottom="1" header="0.5" footer="0.5"/>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rangeList sheetStid="4" master="" otherUserPermission="visible"/>
  <rangeList sheetStid="5" master="" otherUserPermission="visible"/>
  <rangeList sheetStid="1" master="" otherUserPermission="visible">
    <arrUserId title="区域1" rangeCreator="" othersAccessPermission="edit"/>
    <arrUserId title="区域1_1" rangeCreator="" othersAccessPermission="edit"/>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清单说明</vt:lpstr>
      <vt:lpstr>汇总表</vt:lpstr>
      <vt:lpstr>总则</vt:lpstr>
      <vt:lpstr>沿线设施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jade_</dc:creator>
  <cp:lastModifiedBy>dagu</cp:lastModifiedBy>
  <dcterms:created xsi:type="dcterms:W3CDTF">2025-09-23T01:13:00Z</dcterms:created>
  <dcterms:modified xsi:type="dcterms:W3CDTF">2026-01-29T01:25:59Z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429280EC720B444E8E1D31F77EBC16DB_13</vt:lpwstr>
  </property>
  <property fmtid="{D5CDD505-2E9C-101B-9397-08002B2CF9AE}" pid="3" name="KSOProductBuildVer">
    <vt:lpwstr>2052-12.1.0.24657</vt:lpwstr>
  </property>
  <property fmtid="{D5CDD505-2E9C-101B-9397-08002B2CF9AE}" pid="4" name="CalculationRule">
    <vt:i4>0</vt:i4>
  </property>
</Properties>
</file>