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5"/>
  </bookViews>
  <sheets>
    <sheet name="封面" sheetId="12" r:id="rId1"/>
    <sheet name="总说明" sheetId="11" r:id="rId2"/>
    <sheet name="汇总表" sheetId="2" r:id="rId3"/>
    <sheet name="100章" sheetId="3" r:id="rId4"/>
    <sheet name="600章" sheetId="13" r:id="rId5"/>
    <sheet name="700章" sheetId="10" r:id="rId6"/>
  </sheets>
  <definedNames>
    <definedName name="_xlnm.Print_Area" localSheetId="3">'100章'!$A$1:$G$14</definedName>
    <definedName name="_xlnm.Print_Area" localSheetId="4">'600章'!$A$1:$G$40</definedName>
    <definedName name="_xlnm.Print_Area" localSheetId="5">'700章'!$A$1:$G$7</definedName>
    <definedName name="_xlnm.Print_Area" localSheetId="0">封面!$A$1:$A$15</definedName>
    <definedName name="_xlnm.Print_Titles" localSheetId="4">'600章'!$1:$4</definedName>
    <definedName name="_xlnm.Print_Titles" localSheetId="5">'700章'!$1:$4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<sst xmlns="http://schemas.openxmlformats.org/spreadsheetml/2006/main" count="231" uniqueCount="170">
  <si>
    <t>2025年竹镇填农村公路生命安全防护工程</t>
  </si>
  <si>
    <t>清</t>
  </si>
  <si>
    <t>单</t>
  </si>
  <si>
    <t>控</t>
  </si>
  <si>
    <t>制</t>
  </si>
  <si>
    <t>价</t>
  </si>
  <si>
    <t xml:space="preserve">        招 标 人：南京市六合区竹镇镇人民政府</t>
  </si>
  <si>
    <t xml:space="preserve">        招标代理：南京环弘工程咨询有限公司</t>
  </si>
  <si>
    <t>二○二六年一月</t>
  </si>
  <si>
    <t>总说明</t>
  </si>
  <si>
    <r>
      <rPr>
        <sz val="10"/>
        <rFont val="宋体"/>
        <charset val="134"/>
      </rPr>
      <t>项目名称：202</t>
    </r>
    <r>
      <rPr>
        <sz val="10"/>
        <rFont val="宋体"/>
        <charset val="134"/>
      </rPr>
      <t>5</t>
    </r>
    <r>
      <rPr>
        <sz val="10"/>
        <rFont val="宋体"/>
        <charset val="134"/>
      </rPr>
      <t>年竹镇填农村公路生命安全防护工程</t>
    </r>
  </si>
  <si>
    <t xml:space="preserve"> （在编制投标控制价和投标报价工程量清单时，必须不加修改地采用招标工程量清单中下列一至四条，内容包括但不限于下列条款。）</t>
  </si>
  <si>
    <t xml:space="preserve">    一、工程量清单说明</t>
  </si>
  <si>
    <t xml:space="preserve">    （1）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</si>
  <si>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（2）本工程量清单应与招标文件中的投标人须知、通用合同条款、专用合同条款、工程量清单计量规则、技术规范及图纸等一起阅读和理解。</t>
  </si>
  <si>
    <t xml:space="preserve">    （3）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工程量清单的单价和总额价计算支付金额；或根据具体情况，按《公路工程标准施工招标文件》合同条款15.4款的规定，按监理人确定的单价或总额价计算支付金额。</t>
  </si>
  <si>
    <t xml:space="preserve">    （4）如无说明，本工程量清单各章节是按第八章“工程量清单计量规则”、第七章“技术规范”的相应章次编号的，因此，工程量清单中各章工程子目的范围与计量等应与“工程量清单计量规则”“技术规范”相应章节的范围、计量与支付条款结合起来理解或解释。</t>
  </si>
  <si>
    <t xml:space="preserve">    （5）对作业和材料的一般说明或规定，未重复写入工程量清单内，在给工程量清单各子目标价前，应参阅第七章“技术规范”的有关内容。</t>
  </si>
  <si>
    <t xml:space="preserve">    （6）工程量清单中所列工程量的变动，丝毫不会降低或影响合同条款的效力，也不免除承包人按规定的标准进行施工和修复缺陷的责任。</t>
  </si>
  <si>
    <t xml:space="preserve">    （7）图纸中所列的工程数量表及数量汇总表仅是提供资料，不是工程量清单的外延。当图纸与工程量清单所列数量不一致时，以工程量清单所列数量作为报价的依据。</t>
  </si>
  <si>
    <t xml:space="preserve">    二、投标报价说明</t>
  </si>
  <si>
    <t xml:space="preserve">    （1）工程量清单中的每一子目须填入单价或价格，且只允许有一个报价。</t>
  </si>
  <si>
    <t xml:space="preserve">    （2）除非合同另有规定，工程量清单中有标价的单价和总额价均已包含了为实施和完成合同工程所需的劳务、材料、机械、质检（自检）、安装、缺陷修复、管理、保险、税费、利润等费用，以及合同明示或暗示的所有责任、义务和一般风险。</t>
  </si>
  <si>
    <t xml:space="preserve">    （3）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</si>
  <si>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（4）符合合同条款规定的全部费用应认为已被计入有标价的工程量清单所列各子目之中，未列子目不予计量的工作，其费用应视为已分摊在本合同工程的有关子目的单价或总额价之中。</t>
  </si>
  <si>
    <t xml:space="preserve">    （5）承包人用于本合同工程的各类装备的提供、运输、维护、拆卸、拼装等支付的费用，已包括在工程量清单的单价与总额价之中。</t>
  </si>
  <si>
    <t xml:space="preserve">     (6)工程量清单中各项金额均以人民币（元）结算。</t>
  </si>
  <si>
    <r>
      <rPr>
        <sz val="10"/>
        <rFont val="宋体"/>
        <charset val="134"/>
      </rPr>
      <t xml:space="preserve">    （7）暂列金额（不含计日工总额）的数量及拟用子目的说明：</t>
    </r>
    <r>
      <rPr>
        <u/>
        <sz val="10"/>
        <rFont val="宋体"/>
        <charset val="134"/>
      </rPr>
      <t>无。</t>
    </r>
  </si>
  <si>
    <t xml:space="preserve">    （8）本项目安全生产费用按最高限价1.5%计取，即27016.02元</t>
  </si>
  <si>
    <t xml:space="preserve">     三、计日工说明</t>
  </si>
  <si>
    <t xml:space="preserve">      本项目不适用。</t>
  </si>
  <si>
    <t xml:space="preserve">     四、其他说明</t>
  </si>
  <si>
    <r>
      <rPr>
        <sz val="10"/>
        <rFont val="宋体"/>
        <charset val="134"/>
      </rPr>
      <t xml:space="preserve">  （1）本标段为202</t>
    </r>
    <r>
      <rPr>
        <sz val="10"/>
        <rFont val="宋体"/>
        <charset val="134"/>
      </rPr>
      <t>5</t>
    </r>
    <r>
      <rPr>
        <sz val="10"/>
        <rFont val="宋体"/>
        <charset val="134"/>
      </rPr>
      <t>年竹镇填农村公路生命安全防护工程。</t>
    </r>
  </si>
  <si>
    <t xml:space="preserve">  （2）临时施工封道所产生的临时施工安全设施等费用包含在子目单价和（或）总额价内，不单独计量与支付。</t>
  </si>
  <si>
    <t xml:space="preserve">  （3）弃土场费用请投标人充分考虑，费用包含在子目单价和（或）总额价内，不单独计量与支付。</t>
  </si>
  <si>
    <t xml:space="preserve">  （4）本标段借土填方所需的土方采用外购土，土源投标人自行调查，运距投标人自行考虑，单价包含挖、装、运、卸车、掺灰、拌合、土源费等一切相关费用。</t>
  </si>
  <si>
    <t xml:space="preserve">  （5）路基填筑中的临时排水设施，费用包含在子目单价和（或）总额价内，不单独计量与支付。</t>
  </si>
  <si>
    <t xml:space="preserve">  （6）工程量清单100章，除已列在工程量清单中的子目外，其余相关费用投标人充分考虑，费用包含在子目单价和（或）总额价内，发包人不再另行支付。</t>
  </si>
  <si>
    <t xml:space="preserve">  （7）其余详见招标文件《项目专用本》、《公路工程标准施工招标文件》“技术规范”之内容。</t>
  </si>
  <si>
    <t>工程量清单汇总表</t>
  </si>
  <si>
    <t>项目名称：</t>
  </si>
  <si>
    <r>
      <rPr>
        <sz val="10"/>
        <rFont val="宋体"/>
        <charset val="134"/>
      </rPr>
      <t>202</t>
    </r>
    <r>
      <rPr>
        <sz val="10"/>
        <rFont val="宋体"/>
        <charset val="134"/>
      </rPr>
      <t>5</t>
    </r>
    <r>
      <rPr>
        <sz val="10"/>
        <rFont val="宋体"/>
        <charset val="134"/>
      </rPr>
      <t>年竹镇填农村公路生命安全防护工程</t>
    </r>
  </si>
  <si>
    <t>货币单位：人民币</t>
  </si>
  <si>
    <t>序号</t>
  </si>
  <si>
    <t>章次</t>
  </si>
  <si>
    <t>科目名称</t>
  </si>
  <si>
    <r>
      <rPr>
        <b/>
        <sz val="10"/>
        <rFont val="Times New Roman"/>
        <charset val="134"/>
      </rPr>
      <t xml:space="preserve">金额 </t>
    </r>
    <r>
      <rPr>
        <b/>
        <sz val="10"/>
        <rFont val="宋体"/>
        <charset val="134"/>
      </rPr>
      <t>（元）</t>
    </r>
  </si>
  <si>
    <t>总则</t>
  </si>
  <si>
    <t>安全设施及预埋管线</t>
  </si>
  <si>
    <t>绿化及环境保护</t>
  </si>
  <si>
    <r>
      <rPr>
        <sz val="10"/>
        <rFont val="宋体"/>
        <charset val="134"/>
      </rPr>
      <t>第</t>
    </r>
    <r>
      <rPr>
        <sz val="10"/>
        <rFont val="Times New Roman"/>
        <charset val="134"/>
      </rPr>
      <t>100</t>
    </r>
    <r>
      <rPr>
        <sz val="10"/>
        <rFont val="宋体"/>
        <charset val="134"/>
      </rPr>
      <t>章至</t>
    </r>
    <r>
      <rPr>
        <sz val="10"/>
        <rFont val="Times New Roman"/>
        <charset val="134"/>
      </rPr>
      <t>700</t>
    </r>
    <r>
      <rPr>
        <sz val="10"/>
        <rFont val="宋体"/>
        <charset val="134"/>
      </rPr>
      <t>章清单小计</t>
    </r>
  </si>
  <si>
    <t>暂列金额</t>
  </si>
  <si>
    <r>
      <rPr>
        <b/>
        <sz val="10"/>
        <rFont val="宋体"/>
        <charset val="134"/>
      </rPr>
      <t>总造价（</t>
    </r>
    <r>
      <rPr>
        <b/>
        <sz val="10"/>
        <rFont val="Times New Roman"/>
        <charset val="134"/>
      </rPr>
      <t>8+9</t>
    </r>
    <r>
      <rPr>
        <b/>
        <sz val="10"/>
        <rFont val="宋体"/>
        <charset val="134"/>
      </rPr>
      <t>）</t>
    </r>
    <r>
      <rPr>
        <b/>
        <sz val="10"/>
        <rFont val="Times New Roman"/>
        <charset val="134"/>
      </rPr>
      <t>=10</t>
    </r>
  </si>
  <si>
    <r>
      <rPr>
        <b/>
        <sz val="16"/>
        <rFont val="Times New Roman"/>
        <charset val="134"/>
      </rPr>
      <t>第</t>
    </r>
    <r>
      <rPr>
        <b/>
        <sz val="16"/>
        <rFont val="Times New Roman"/>
        <charset val="134"/>
      </rPr>
      <t>100</t>
    </r>
    <r>
      <rPr>
        <b/>
        <sz val="16"/>
        <rFont val="黑体"/>
        <charset val="134"/>
      </rPr>
      <t>章</t>
    </r>
    <r>
      <rPr>
        <b/>
        <sz val="16"/>
        <rFont val="Times New Roman"/>
        <charset val="134"/>
      </rPr>
      <t xml:space="preserve">  </t>
    </r>
    <r>
      <rPr>
        <b/>
        <sz val="16"/>
        <rFont val="黑体"/>
        <charset val="134"/>
      </rPr>
      <t>总</t>
    </r>
    <r>
      <rPr>
        <b/>
        <sz val="16"/>
        <rFont val="Times New Roman"/>
        <charset val="134"/>
      </rPr>
      <t xml:space="preserve">  </t>
    </r>
    <r>
      <rPr>
        <b/>
        <sz val="16"/>
        <rFont val="黑体"/>
        <charset val="134"/>
      </rPr>
      <t>则</t>
    </r>
  </si>
  <si>
    <r>
      <rPr>
        <b/>
        <sz val="10"/>
        <rFont val="宋体"/>
        <charset val="134"/>
      </rPr>
      <t>202</t>
    </r>
    <r>
      <rPr>
        <b/>
        <sz val="10"/>
        <rFont val="宋体"/>
        <charset val="134"/>
      </rPr>
      <t>5</t>
    </r>
    <r>
      <rPr>
        <b/>
        <sz val="10"/>
        <rFont val="宋体"/>
        <charset val="134"/>
      </rPr>
      <t>年竹镇填农村公路生命安全防护工程</t>
    </r>
  </si>
  <si>
    <t>子目号</t>
  </si>
  <si>
    <t>子目名称</t>
  </si>
  <si>
    <t>单位</t>
  </si>
  <si>
    <t>数量</t>
  </si>
  <si>
    <t>单价（元）</t>
  </si>
  <si>
    <t>合价（元）</t>
  </si>
  <si>
    <t>工程管理</t>
  </si>
  <si>
    <t>102-1</t>
  </si>
  <si>
    <t>竣工文件</t>
  </si>
  <si>
    <t>1、详见招标文件</t>
  </si>
  <si>
    <t>总额</t>
  </si>
  <si>
    <t>104-2</t>
  </si>
  <si>
    <t>安全生产费</t>
  </si>
  <si>
    <t>100章小计（结转至清单汇总表） 人民币</t>
  </si>
  <si>
    <t>元</t>
  </si>
  <si>
    <r>
      <rPr>
        <b/>
        <sz val="20"/>
        <rFont val="宋体"/>
        <charset val="134"/>
      </rPr>
      <t>第</t>
    </r>
    <r>
      <rPr>
        <b/>
        <sz val="20"/>
        <rFont val="Times New Roman"/>
        <charset val="134"/>
      </rPr>
      <t>600</t>
    </r>
    <r>
      <rPr>
        <b/>
        <sz val="20"/>
        <rFont val="黑体"/>
        <charset val="134"/>
      </rPr>
      <t>章</t>
    </r>
    <r>
      <rPr>
        <b/>
        <sz val="20"/>
        <rFont val="Times New Roman"/>
        <charset val="134"/>
      </rPr>
      <t xml:space="preserve">   </t>
    </r>
    <r>
      <rPr>
        <b/>
        <sz val="20"/>
        <rFont val="宋体"/>
        <charset val="134"/>
      </rPr>
      <t>安全设施及预埋管线</t>
    </r>
  </si>
  <si>
    <r>
      <rPr>
        <b/>
        <sz val="18"/>
        <rFont val="宋体"/>
        <charset val="134"/>
      </rPr>
      <t>202</t>
    </r>
    <r>
      <rPr>
        <b/>
        <sz val="18"/>
        <rFont val="宋体"/>
        <charset val="134"/>
      </rPr>
      <t>5</t>
    </r>
    <r>
      <rPr>
        <b/>
        <sz val="18"/>
        <rFont val="宋体"/>
        <charset val="134"/>
      </rPr>
      <t>年竹镇填农村公路生命安全防护工程</t>
    </r>
  </si>
  <si>
    <t>标志牌</t>
  </si>
  <si>
    <t>609-1</t>
  </si>
  <si>
    <t>停车让行标志</t>
  </si>
  <si>
    <r>
      <rPr>
        <sz val="14"/>
        <rFont val="Times New Roman"/>
        <charset val="134"/>
      </rPr>
      <t xml:space="preserve"> 1</t>
    </r>
    <r>
      <rPr>
        <sz val="14"/>
        <rFont val="宋体"/>
        <charset val="134"/>
      </rPr>
      <t>、尺寸：八边形</t>
    </r>
    <r>
      <rPr>
        <sz val="14"/>
        <rFont val="Times New Roman"/>
        <charset val="134"/>
      </rPr>
      <t>600*2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</si>
  <si>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套</t>
  </si>
  <si>
    <t>609-2</t>
  </si>
  <si>
    <r>
      <rPr>
        <sz val="14"/>
        <rFont val="Times New Roman"/>
        <charset val="134"/>
      </rPr>
      <t>1</t>
    </r>
    <r>
      <rPr>
        <sz val="14"/>
        <rFont val="宋体"/>
        <charset val="134"/>
      </rPr>
      <t>、尺寸：八边形</t>
    </r>
    <r>
      <rPr>
        <sz val="14"/>
        <rFont val="Times New Roman"/>
        <charset val="134"/>
      </rPr>
      <t>800*2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</si>
  <si>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609-3</t>
  </si>
  <si>
    <r>
      <rPr>
        <sz val="14"/>
        <rFont val="Times New Roman"/>
        <charset val="134"/>
      </rPr>
      <t>1</t>
    </r>
    <r>
      <rPr>
        <sz val="14"/>
        <rFont val="宋体"/>
        <charset val="134"/>
      </rPr>
      <t>、尺寸：</t>
    </r>
    <r>
      <rPr>
        <sz val="14"/>
        <rFont val="Times New Roman"/>
        <charset val="134"/>
      </rPr>
      <t>Φ800*2
2</t>
    </r>
    <r>
      <rPr>
        <sz val="14"/>
        <rFont val="宋体"/>
        <charset val="134"/>
      </rPr>
      <t>、更换面板</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t>
    </r>
  </si>
  <si>
    <t>609-4</t>
  </si>
  <si>
    <r>
      <rPr>
        <sz val="14"/>
        <rFont val="Times New Roman"/>
        <charset val="134"/>
      </rPr>
      <t>1</t>
    </r>
    <r>
      <rPr>
        <sz val="14"/>
        <rFont val="宋体"/>
        <charset val="134"/>
      </rPr>
      <t>、尺寸：</t>
    </r>
    <r>
      <rPr>
        <sz val="14"/>
        <rFont val="Times New Roman"/>
        <charset val="134"/>
      </rPr>
      <t>Φ800*2
2</t>
    </r>
    <r>
      <rPr>
        <sz val="14"/>
        <rFont val="宋体"/>
        <charset val="134"/>
      </rPr>
      <t>、附着式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t>
    </r>
  </si>
  <si>
    <t>609-5</t>
  </si>
  <si>
    <t>线行诱导标志</t>
  </si>
  <si>
    <r>
      <rPr>
        <sz val="14"/>
        <rFont val="Times New Roman"/>
        <charset val="134"/>
      </rPr>
      <t>1</t>
    </r>
    <r>
      <rPr>
        <sz val="14"/>
        <rFont val="宋体"/>
        <charset val="134"/>
      </rPr>
      <t>、尺寸：</t>
    </r>
    <r>
      <rPr>
        <sz val="14"/>
        <rFont val="Times New Roman"/>
        <charset val="134"/>
      </rPr>
      <t>1600*600*2
2</t>
    </r>
    <r>
      <rPr>
        <sz val="14"/>
        <rFont val="宋体"/>
        <charset val="134"/>
      </rPr>
      <t>、双柱式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</si>
  <si>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609-6</t>
  </si>
  <si>
    <r>
      <rPr>
        <sz val="14"/>
        <rFont val="Times New Roman"/>
        <charset val="134"/>
      </rPr>
      <t>1</t>
    </r>
    <r>
      <rPr>
        <sz val="14"/>
        <rFont val="宋体"/>
        <charset val="134"/>
      </rPr>
      <t>、尺寸：</t>
    </r>
    <r>
      <rPr>
        <sz val="14"/>
        <rFont val="Times New Roman"/>
        <charset val="134"/>
      </rPr>
      <t>400*600*2
2</t>
    </r>
    <r>
      <rPr>
        <sz val="14"/>
        <rFont val="宋体"/>
        <charset val="134"/>
      </rPr>
      <t xml:space="preserve">、更换面板
</t>
    </r>
    <r>
      <rPr>
        <sz val="14"/>
        <rFont val="Times New Roman"/>
        <charset val="134"/>
      </rPr>
      <t>3</t>
    </r>
    <r>
      <rPr>
        <sz val="14"/>
        <rFont val="宋体"/>
        <charset val="134"/>
      </rPr>
      <t>、反光要求：Ⅳ</t>
    </r>
  </si>
  <si>
    <t>609-7</t>
  </si>
  <si>
    <t>人行横道</t>
  </si>
  <si>
    <r>
      <rPr>
        <sz val="14"/>
        <rFont val="Times New Roman"/>
        <charset val="134"/>
      </rPr>
      <t>1</t>
    </r>
    <r>
      <rPr>
        <sz val="14"/>
        <rFont val="宋体"/>
        <charset val="134"/>
      </rPr>
      <t>、尺寸：</t>
    </r>
    <r>
      <rPr>
        <sz val="14"/>
        <rFont val="Times New Roman"/>
        <charset val="134"/>
      </rPr>
      <t>800*800*2
2</t>
    </r>
    <r>
      <rPr>
        <sz val="14"/>
        <rFont val="宋体"/>
        <charset val="134"/>
      </rPr>
      <t>、单柱式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</si>
  <si>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609-8</t>
  </si>
  <si>
    <r>
      <rPr>
        <sz val="14"/>
        <rFont val="Times New Roman"/>
        <charset val="134"/>
      </rPr>
      <t>1</t>
    </r>
    <r>
      <rPr>
        <sz val="14"/>
        <rFont val="宋体"/>
        <charset val="134"/>
      </rPr>
      <t>、尺寸：</t>
    </r>
    <r>
      <rPr>
        <sz val="14"/>
        <rFont val="Times New Roman"/>
        <charset val="134"/>
      </rPr>
      <t>800*800*2
2</t>
    </r>
    <r>
      <rPr>
        <sz val="14"/>
        <rFont val="宋体"/>
        <charset val="134"/>
      </rPr>
      <t xml:space="preserve">、更换面板
</t>
    </r>
    <r>
      <rPr>
        <sz val="14"/>
        <rFont val="Times New Roman"/>
        <charset val="134"/>
      </rPr>
      <t>3</t>
    </r>
    <r>
      <rPr>
        <sz val="14"/>
        <rFont val="宋体"/>
        <charset val="134"/>
      </rPr>
      <t>、反光要求：Ⅳ</t>
    </r>
  </si>
  <si>
    <t>609-9</t>
  </si>
  <si>
    <t>会车先行</t>
  </si>
  <si>
    <r>
      <rPr>
        <sz val="14"/>
        <rFont val="Times New Roman"/>
        <charset val="134"/>
      </rPr>
      <t>1</t>
    </r>
    <r>
      <rPr>
        <sz val="14"/>
        <rFont val="宋体"/>
        <charset val="134"/>
      </rPr>
      <t>、尺寸：</t>
    </r>
    <r>
      <rPr>
        <sz val="14"/>
        <rFont val="Times New Roman"/>
        <charset val="134"/>
      </rPr>
      <t>600*600*2
2</t>
    </r>
    <r>
      <rPr>
        <sz val="14"/>
        <rFont val="宋体"/>
        <charset val="134"/>
      </rPr>
      <t>、单柱式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</si>
  <si>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609-10</t>
  </si>
  <si>
    <r>
      <rPr>
        <sz val="14"/>
        <rFont val="Times New Roman"/>
        <charset val="134"/>
      </rPr>
      <t>1</t>
    </r>
    <r>
      <rPr>
        <sz val="14"/>
        <rFont val="宋体"/>
        <charset val="134"/>
      </rPr>
      <t>、尺寸：</t>
    </r>
    <r>
      <rPr>
        <sz val="14"/>
        <rFont val="Times New Roman"/>
        <charset val="134"/>
      </rPr>
      <t>800*800*2
2</t>
    </r>
    <r>
      <rPr>
        <sz val="14"/>
        <rFont val="宋体"/>
        <charset val="134"/>
      </rPr>
      <t xml:space="preserve">、附着式
</t>
    </r>
    <r>
      <rPr>
        <sz val="14"/>
        <rFont val="Times New Roman"/>
        <charset val="134"/>
      </rPr>
      <t>3</t>
    </r>
    <r>
      <rPr>
        <sz val="14"/>
        <rFont val="宋体"/>
        <charset val="134"/>
      </rPr>
      <t>、反光要求：Ⅳ</t>
    </r>
  </si>
  <si>
    <t>609-11</t>
  </si>
  <si>
    <t>交叉路口标志</t>
  </si>
  <si>
    <r>
      <rPr>
        <sz val="14"/>
        <rFont val="Times New Roman"/>
        <charset val="134"/>
      </rPr>
      <t>1</t>
    </r>
    <r>
      <rPr>
        <sz val="14"/>
        <rFont val="宋体"/>
        <charset val="134"/>
      </rPr>
      <t>、尺寸：</t>
    </r>
    <r>
      <rPr>
        <sz val="14"/>
        <rFont val="Times New Roman"/>
        <charset val="134"/>
      </rPr>
      <t>a=900*2
2</t>
    </r>
    <r>
      <rPr>
        <sz val="14"/>
        <rFont val="宋体"/>
        <charset val="134"/>
      </rPr>
      <t>、附着式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t>
    </r>
  </si>
  <si>
    <t>609-12</t>
  </si>
  <si>
    <r>
      <rPr>
        <sz val="14"/>
        <rFont val="Times New Roman"/>
        <charset val="134"/>
      </rPr>
      <t>1</t>
    </r>
    <r>
      <rPr>
        <sz val="14"/>
        <rFont val="宋体"/>
        <charset val="134"/>
      </rPr>
      <t>、尺寸：</t>
    </r>
    <r>
      <rPr>
        <sz val="14"/>
        <rFont val="Times New Roman"/>
        <charset val="134"/>
      </rPr>
      <t>a=700*2
2</t>
    </r>
    <r>
      <rPr>
        <sz val="14"/>
        <rFont val="宋体"/>
        <charset val="134"/>
      </rPr>
      <t>、单柱式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</si>
  <si>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609-13</t>
  </si>
  <si>
    <r>
      <rPr>
        <sz val="14"/>
        <rFont val="Times New Roman"/>
        <charset val="134"/>
      </rPr>
      <t>1</t>
    </r>
    <r>
      <rPr>
        <sz val="14"/>
        <rFont val="宋体"/>
        <charset val="134"/>
      </rPr>
      <t>、尺寸：</t>
    </r>
    <r>
      <rPr>
        <sz val="14"/>
        <rFont val="Times New Roman"/>
        <charset val="134"/>
      </rPr>
      <t>a=900*2
2</t>
    </r>
    <r>
      <rPr>
        <sz val="14"/>
        <rFont val="宋体"/>
        <charset val="134"/>
      </rPr>
      <t>、单柱式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</si>
  <si>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609-14</t>
  </si>
  <si>
    <r>
      <rPr>
        <sz val="14"/>
        <rFont val="Times New Roman"/>
        <charset val="134"/>
      </rPr>
      <t>1</t>
    </r>
    <r>
      <rPr>
        <sz val="14"/>
        <rFont val="宋体"/>
        <charset val="134"/>
      </rPr>
      <t>、尺寸：</t>
    </r>
    <r>
      <rPr>
        <sz val="14"/>
        <rFont val="Times New Roman"/>
        <charset val="134"/>
      </rPr>
      <t>a=900*2
2</t>
    </r>
    <r>
      <rPr>
        <sz val="14"/>
        <rFont val="宋体"/>
        <charset val="134"/>
      </rPr>
      <t>、更换面板</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t>
    </r>
  </si>
  <si>
    <t>609-15</t>
  </si>
  <si>
    <t>限制速度/质量</t>
  </si>
  <si>
    <r>
      <rPr>
        <sz val="14"/>
        <rFont val="Times New Roman"/>
        <charset val="134"/>
      </rPr>
      <t>1</t>
    </r>
    <r>
      <rPr>
        <sz val="14"/>
        <rFont val="宋体"/>
        <charset val="134"/>
      </rPr>
      <t>、尺寸：</t>
    </r>
    <r>
      <rPr>
        <sz val="14"/>
        <rFont val="Times New Roman"/>
        <charset val="134"/>
      </rPr>
      <t>a=800*2
2</t>
    </r>
    <r>
      <rPr>
        <sz val="14"/>
        <rFont val="宋体"/>
        <charset val="134"/>
      </rPr>
      <t>、附着式</t>
    </r>
    <r>
      <rPr>
        <sz val="14"/>
        <rFont val="Times New Roman"/>
        <charset val="134"/>
      </rPr>
      <t xml:space="preserve">
3</t>
    </r>
    <r>
      <rPr>
        <sz val="14"/>
        <rFont val="宋体"/>
        <charset val="134"/>
      </rPr>
      <t>、反光要求：</t>
    </r>
    <r>
      <rPr>
        <sz val="14"/>
        <rFont val="Microsoft YaHei"/>
        <charset val="134"/>
      </rPr>
      <t>Ⅳ</t>
    </r>
  </si>
  <si>
    <t>609-16</t>
  </si>
  <si>
    <r>
      <rPr>
        <sz val="14"/>
        <rFont val="Times New Roman"/>
        <charset val="134"/>
      </rPr>
      <t>1</t>
    </r>
    <r>
      <rPr>
        <sz val="14"/>
        <rFont val="宋体"/>
        <charset val="134"/>
      </rPr>
      <t>、尺寸：</t>
    </r>
    <r>
      <rPr>
        <sz val="14"/>
        <rFont val="Times New Roman"/>
        <charset val="134"/>
      </rPr>
      <t>a=800*2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</si>
  <si>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609-17</t>
  </si>
  <si>
    <r>
      <rPr>
        <sz val="14"/>
        <rFont val="Times New Roman"/>
        <charset val="134"/>
      </rPr>
      <t>1</t>
    </r>
    <r>
      <rPr>
        <sz val="14"/>
        <rFont val="宋体"/>
        <charset val="134"/>
      </rPr>
      <t>、尺寸：</t>
    </r>
    <r>
      <rPr>
        <sz val="14"/>
        <rFont val="Times New Roman"/>
        <charset val="134"/>
      </rPr>
      <t>a=800*2
2</t>
    </r>
    <r>
      <rPr>
        <sz val="14"/>
        <rFont val="宋体"/>
        <charset val="134"/>
      </rPr>
      <t xml:space="preserve">、更换面板
</t>
    </r>
    <r>
      <rPr>
        <sz val="14"/>
        <rFont val="Times New Roman"/>
        <charset val="134"/>
      </rPr>
      <t>3</t>
    </r>
    <r>
      <rPr>
        <sz val="14"/>
        <rFont val="宋体"/>
        <charset val="134"/>
      </rPr>
      <t>、反光要求：Ⅳ</t>
    </r>
  </si>
  <si>
    <t>609-18</t>
  </si>
  <si>
    <r>
      <rPr>
        <sz val="14"/>
        <rFont val="Times New Roman"/>
        <charset val="134"/>
      </rPr>
      <t>1</t>
    </r>
    <r>
      <rPr>
        <sz val="14"/>
        <rFont val="宋体"/>
        <charset val="134"/>
      </rPr>
      <t>、尺寸：</t>
    </r>
    <r>
      <rPr>
        <sz val="14"/>
        <rFont val="Times New Roman"/>
        <charset val="134"/>
      </rPr>
      <t>a=600*2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</si>
  <si>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609-19</t>
  </si>
  <si>
    <r>
      <rPr>
        <sz val="14"/>
        <rFont val="Times New Roman"/>
        <charset val="134"/>
      </rPr>
      <t>1</t>
    </r>
    <r>
      <rPr>
        <sz val="14"/>
        <rFont val="宋体"/>
        <charset val="134"/>
      </rPr>
      <t>、尺寸：</t>
    </r>
    <r>
      <rPr>
        <sz val="14"/>
        <rFont val="Times New Roman"/>
        <charset val="134"/>
      </rPr>
      <t>a=600*2
2</t>
    </r>
    <r>
      <rPr>
        <sz val="14"/>
        <rFont val="宋体"/>
        <charset val="134"/>
      </rPr>
      <t xml:space="preserve">、附着式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</si>
  <si>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609-20</t>
  </si>
  <si>
    <t>限制轴重（双圆）</t>
  </si>
  <si>
    <r>
      <rPr>
        <sz val="14"/>
        <rFont val="Times New Roman"/>
        <charset val="134"/>
      </rPr>
      <t>1</t>
    </r>
    <r>
      <rPr>
        <sz val="14"/>
        <rFont val="宋体"/>
        <charset val="134"/>
      </rPr>
      <t>、尺寸：</t>
    </r>
    <r>
      <rPr>
        <sz val="14"/>
        <rFont val="Times New Roman"/>
        <charset val="134"/>
      </rPr>
      <t>a=800*2
2</t>
    </r>
    <r>
      <rPr>
        <sz val="14"/>
        <rFont val="宋体"/>
        <charset val="134"/>
      </rPr>
      <t xml:space="preserve">、附着式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</si>
  <si>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609-21</t>
  </si>
  <si>
    <t>限制轴重</t>
  </si>
  <si>
    <r>
      <rPr>
        <sz val="14"/>
        <rFont val="Times New Roman"/>
        <charset val="134"/>
      </rPr>
      <t>1</t>
    </r>
    <r>
      <rPr>
        <sz val="14"/>
        <rFont val="宋体"/>
        <charset val="134"/>
      </rPr>
      <t>、尺寸：</t>
    </r>
    <r>
      <rPr>
        <sz val="14"/>
        <rFont val="Times New Roman"/>
        <charset val="134"/>
      </rPr>
      <t>a=800*2
2</t>
    </r>
    <r>
      <rPr>
        <sz val="14"/>
        <rFont val="宋体"/>
        <charset val="134"/>
      </rPr>
      <t xml:space="preserve">、附着式
</t>
    </r>
    <r>
      <rPr>
        <sz val="14"/>
        <rFont val="Times New Roman"/>
        <charset val="134"/>
      </rPr>
      <t>3</t>
    </r>
    <r>
      <rPr>
        <sz val="14"/>
        <rFont val="宋体"/>
        <charset val="134"/>
      </rPr>
      <t xml:space="preserve">、反光要求：Ⅳ
</t>
    </r>
  </si>
  <si>
    <t>609-22</t>
  </si>
  <si>
    <t>限制速度、村庄</t>
  </si>
  <si>
    <r>
      <rPr>
        <sz val="14"/>
        <rFont val="Times New Roman"/>
        <charset val="134"/>
      </rPr>
      <t>1</t>
    </r>
    <r>
      <rPr>
        <sz val="14"/>
        <rFont val="宋体"/>
        <charset val="134"/>
      </rPr>
      <t>、尺寸：</t>
    </r>
    <r>
      <rPr>
        <sz val="14"/>
        <rFont val="Times New Roman"/>
        <charset val="134"/>
      </rPr>
      <t>a=900*2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</si>
  <si>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609-23</t>
  </si>
  <si>
    <t>球面反光镜</t>
  </si>
  <si>
    <r>
      <rPr>
        <sz val="14"/>
        <rFont val="Times New Roman"/>
        <charset val="134"/>
      </rPr>
      <t>1</t>
    </r>
    <r>
      <rPr>
        <sz val="14"/>
        <rFont val="宋体"/>
        <charset val="134"/>
      </rPr>
      <t>、尺寸：详见图纸</t>
    </r>
    <r>
      <rPr>
        <sz val="14"/>
        <rFont val="Times New Roman"/>
        <charset val="134"/>
      </rPr>
      <t xml:space="preserve">
2</t>
    </r>
    <r>
      <rPr>
        <sz val="14"/>
        <rFont val="宋体"/>
        <charset val="134"/>
      </rPr>
      <t>、单柱式</t>
    </r>
    <r>
      <rPr>
        <sz val="14"/>
        <rFont val="Times New Roman"/>
        <charset val="134"/>
      </rPr>
      <t xml:space="preserve">
3</t>
    </r>
    <r>
      <rPr>
        <sz val="14"/>
        <rFont val="宋体"/>
        <charset val="134"/>
      </rPr>
      <t>、含钢筋混凝土基础及预埋件等</t>
    </r>
  </si>
  <si>
    <t>609-24</t>
  </si>
  <si>
    <t>反光膜</t>
  </si>
  <si>
    <r>
      <rPr>
        <sz val="14"/>
        <rFont val="Times New Roman"/>
        <charset val="134"/>
      </rPr>
      <t>1</t>
    </r>
    <r>
      <rPr>
        <sz val="14"/>
        <rFont val="宋体"/>
        <charset val="134"/>
      </rPr>
      <t>、尺寸：详见图纸</t>
    </r>
    <r>
      <rPr>
        <sz val="14"/>
        <rFont val="Times New Roman"/>
        <charset val="134"/>
      </rPr>
      <t xml:space="preserve">
2</t>
    </r>
    <r>
      <rPr>
        <sz val="14"/>
        <rFont val="宋体"/>
        <charset val="134"/>
      </rPr>
      <t>、反光要求：Ⅳ</t>
    </r>
  </si>
  <si>
    <t>m2</t>
  </si>
  <si>
    <t>609-25</t>
  </si>
  <si>
    <t>拆除旧标识</t>
  </si>
  <si>
    <r>
      <rPr>
        <sz val="14"/>
        <rFont val="Times New Roman"/>
        <charset val="134"/>
      </rPr>
      <t>1</t>
    </r>
    <r>
      <rPr>
        <sz val="14"/>
        <rFont val="宋体"/>
        <charset val="134"/>
      </rPr>
      <t>、尺寸：详见图纸</t>
    </r>
    <r>
      <rPr>
        <sz val="14"/>
        <rFont val="Times New Roman"/>
        <charset val="134"/>
      </rPr>
      <t xml:space="preserve">                          2.</t>
    </r>
    <r>
      <rPr>
        <sz val="14"/>
        <rFont val="宋体"/>
        <charset val="134"/>
      </rPr>
      <t>产生垃圾外运处理，运距及弃置点由投标人自行考虑</t>
    </r>
    <r>
      <rPr>
        <sz val="14"/>
        <rFont val="Times New Roman"/>
        <charset val="134"/>
      </rPr>
      <t xml:space="preserve">
</t>
    </r>
  </si>
  <si>
    <t>项</t>
  </si>
  <si>
    <t>护栏</t>
  </si>
  <si>
    <t>652-1</t>
  </si>
  <si>
    <t>波形梁护栏</t>
  </si>
  <si>
    <t>1.Gr-B-2E</t>
  </si>
  <si>
    <t>m</t>
  </si>
  <si>
    <t>波形梁护栏端头</t>
  </si>
  <si>
    <r>
      <rPr>
        <sz val="14"/>
        <rFont val="Times New Roman"/>
        <charset val="134"/>
      </rPr>
      <t>1.</t>
    </r>
    <r>
      <rPr>
        <sz val="14"/>
        <rFont val="宋体"/>
        <charset val="134"/>
      </rPr>
      <t>端头</t>
    </r>
  </si>
  <si>
    <t>个</t>
  </si>
  <si>
    <t>652-2</t>
  </si>
  <si>
    <t>道口标注</t>
  </si>
  <si>
    <r>
      <rPr>
        <sz val="14"/>
        <rFont val="Times New Roman"/>
        <charset val="134"/>
      </rPr>
      <t>1</t>
    </r>
    <r>
      <rPr>
        <sz val="14"/>
        <rFont val="宋体"/>
        <charset val="134"/>
      </rPr>
      <t>、</t>
    </r>
    <r>
      <rPr>
        <sz val="14"/>
        <rFont val="Times New Roman"/>
        <charset val="134"/>
      </rPr>
      <t>Vg-Lp-E
2</t>
    </r>
    <r>
      <rPr>
        <sz val="14"/>
        <rFont val="宋体"/>
        <charset val="134"/>
      </rPr>
      <t>、类别Ⅳ</t>
    </r>
  </si>
  <si>
    <t>根</t>
  </si>
  <si>
    <r>
      <rPr>
        <sz val="14"/>
        <rFont val="Times New Roman"/>
        <charset val="134"/>
      </rPr>
      <t>1</t>
    </r>
    <r>
      <rPr>
        <sz val="14"/>
        <rFont val="宋体"/>
        <charset val="134"/>
      </rPr>
      <t>、</t>
    </r>
    <r>
      <rPr>
        <sz val="14"/>
        <rFont val="Times New Roman"/>
        <charset val="134"/>
      </rPr>
      <t>Vg-Wp-E
2</t>
    </r>
    <r>
      <rPr>
        <sz val="14"/>
        <rFont val="宋体"/>
        <charset val="134"/>
      </rPr>
      <t>、类别Ⅳ</t>
    </r>
  </si>
  <si>
    <t>652-3</t>
  </si>
  <si>
    <t>轮廓标</t>
  </si>
  <si>
    <r>
      <rPr>
        <sz val="14"/>
        <rFont val="Times New Roman"/>
        <charset val="134"/>
      </rPr>
      <t>1</t>
    </r>
    <r>
      <rPr>
        <sz val="14"/>
        <rFont val="宋体"/>
        <charset val="134"/>
      </rPr>
      <t>、</t>
    </r>
    <r>
      <rPr>
        <sz val="14"/>
        <rFont val="Times New Roman"/>
        <charset val="134"/>
      </rPr>
      <t>Vg-De(Rbw)-Atl
2</t>
    </r>
    <r>
      <rPr>
        <sz val="14"/>
        <rFont val="宋体"/>
        <charset val="134"/>
      </rPr>
      <t>、类别</t>
    </r>
    <r>
      <rPr>
        <sz val="14"/>
        <rFont val="Times New Roman"/>
        <charset val="134"/>
      </rPr>
      <t>Ⅳ</t>
    </r>
  </si>
  <si>
    <t>标线</t>
  </si>
  <si>
    <t>685-1</t>
  </si>
  <si>
    <t>热熔器标线</t>
  </si>
  <si>
    <t>685-2</t>
  </si>
  <si>
    <t>拆除标线</t>
  </si>
  <si>
    <t>拆除热熔器标线</t>
  </si>
  <si>
    <r>
      <rPr>
        <b/>
        <sz val="16"/>
        <rFont val="Times New Roman"/>
        <charset val="134"/>
      </rPr>
      <t>600</t>
    </r>
    <r>
      <rPr>
        <b/>
        <sz val="16"/>
        <rFont val="宋体"/>
        <charset val="134"/>
      </rPr>
      <t>章小计（结转至清单汇总表）人民币</t>
    </r>
    <r>
      <rPr>
        <b/>
        <sz val="16"/>
        <rFont val="Times New Roman"/>
        <charset val="134"/>
      </rPr>
      <t xml:space="preserve"> </t>
    </r>
  </si>
  <si>
    <r>
      <rPr>
        <b/>
        <sz val="16"/>
        <rFont val="Times New Roman"/>
        <charset val="134"/>
      </rPr>
      <t xml:space="preserve">  </t>
    </r>
    <r>
      <rPr>
        <b/>
        <sz val="16"/>
        <rFont val="宋体"/>
        <charset val="134"/>
      </rPr>
      <t>元</t>
    </r>
  </si>
  <si>
    <t>第700章  绿化及环境保护设施</t>
  </si>
  <si>
    <t>703</t>
  </si>
  <si>
    <t>苗木</t>
  </si>
  <si>
    <t>703-1</t>
  </si>
  <si>
    <t>树枝修剪</t>
  </si>
  <si>
    <r>
      <rPr>
        <sz val="10"/>
        <color indexed="8"/>
        <rFont val="Times New Roman"/>
        <charset val="134"/>
      </rPr>
      <t>1</t>
    </r>
    <r>
      <rPr>
        <sz val="10"/>
        <color indexed="8"/>
        <rFont val="宋体"/>
        <charset val="134"/>
      </rPr>
      <t xml:space="preserve">、修剪本项目范围内遮挡标识牌树枝
</t>
    </r>
    <r>
      <rPr>
        <sz val="10"/>
        <color indexed="8"/>
        <rFont val="Times New Roman"/>
        <charset val="134"/>
      </rPr>
      <t>2</t>
    </r>
    <r>
      <rPr>
        <sz val="10"/>
        <color indexed="8"/>
        <rFont val="宋体"/>
        <charset val="134"/>
      </rPr>
      <t>、产生垃圾外运处理，运距及弃置点由投标人自行考虑</t>
    </r>
  </si>
  <si>
    <r>
      <rPr>
        <b/>
        <sz val="10"/>
        <rFont val="Times New Roman"/>
        <charset val="134"/>
      </rPr>
      <t>400</t>
    </r>
    <r>
      <rPr>
        <b/>
        <sz val="10"/>
        <rFont val="宋体"/>
        <charset val="134"/>
      </rPr>
      <t>章小计（结转至清单汇总表）人民币</t>
    </r>
    <r>
      <rPr>
        <b/>
        <sz val="10"/>
        <rFont val="Times New Roman"/>
        <charset val="134"/>
      </rPr>
      <t xml:space="preserve"> </t>
    </r>
  </si>
  <si>
    <r>
      <rPr>
        <b/>
        <sz val="10"/>
        <rFont val="Times New Roman"/>
        <charset val="134"/>
      </rPr>
      <t xml:space="preserve">  </t>
    </r>
    <r>
      <rPr>
        <b/>
        <sz val="10"/>
        <rFont val="宋体"/>
        <charset val="134"/>
      </rPr>
      <t>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</si>
</sst>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_);\(&quot;$&quot;#,##0\)"/>
    <numFmt numFmtId="177" formatCode="#,##0;\-#,##0;&quot;-&quot;"/>
    <numFmt numFmtId="178" formatCode="#,##0;\(#,##0\)"/>
    <numFmt numFmtId="179" formatCode="_-* #,##0.00_-;\-* #,##0.00_-;_-* &quot;-&quot;??_-;_-@_-"/>
    <numFmt numFmtId="180" formatCode="#,##0;[Red]\(#,##0\)"/>
    <numFmt numFmtId="181" formatCode="_-&quot;$&quot;* #,##0_-;\-&quot;$&quot;* #,##0_-;_-&quot;$&quot;* &quot;-&quot;_-;_-@_-"/>
    <numFmt numFmtId="182" formatCode="_-&quot;$&quot;\ * #,##0.00_-;_-&quot;$&quot;\ * #,##0.00\-;_-&quot;$&quot;\ * &quot;-&quot;??_-;_-@_-"/>
    <numFmt numFmtId="183" formatCode="\$#,##0\ ;\(\$#,##0\)"/>
    <numFmt numFmtId="184" formatCode="\$#,##0.00;\(\$#,##0.00\)"/>
    <numFmt numFmtId="185" formatCode="\$#,##0;\(\$#,##0\)"/>
    <numFmt numFmtId="186" formatCode="_ [$€-2]* #,##0.00_ ;_ [$€-2]* \-#,##0.00_ ;_ [$€-2]* &quot;-&quot;??_ "/>
    <numFmt numFmtId="187" formatCode="#,##0.0_);\(#,##0.0\)"/>
    <numFmt numFmtId="188" formatCode="_-&quot;$&quot;\ * #,##0_-;_-&quot;$&quot;\ * #,##0\-;_-&quot;$&quot;\ * &quot;-&quot;_-;_-@_-"/>
    <numFmt numFmtId="189" formatCode="&quot;$&quot;#,##0_);[Red]\(&quot;$&quot;#,##0\)"/>
    <numFmt numFmtId="190" formatCode="&quot;$&quot;#,##0.00_);[Red]\(&quot;$&quot;#,##0.00\)"/>
    <numFmt numFmtId="191" formatCode="&quot;$&quot;\ #,##0.00_-;[Red]&quot;$&quot;\ #,##0.00\-"/>
    <numFmt numFmtId="192" formatCode="&quot;VND&quot;#,##0_);[Red]\(&quot;VND&quot;#,##0\)"/>
    <numFmt numFmtId="193" formatCode="#\ ??/??"/>
    <numFmt numFmtId="194" formatCode="_-* #,##0\ _k_r_-;\-* #,##0\ _k_r_-;_-* &quot;-&quot;\ _k_r_-;_-@_-"/>
    <numFmt numFmtId="195" formatCode="_-* #,##0.00\ _k_r_-;\-* #,##0.00\ _k_r_-;_-* &quot;-&quot;??\ _k_r_-;_-@_-"/>
    <numFmt numFmtId="196" formatCode="&quot;綅&quot;\t#,##0_);[Red]\(&quot;綅&quot;\t#,##0\)"/>
    <numFmt numFmtId="197" formatCode="&quot;?\t#,##0_);[Red]\(&quot;&quot;?&quot;\t#,##0\)"/>
    <numFmt numFmtId="198" formatCode="_(&quot;$&quot;* #,##0.00_);_(&quot;$&quot;* \(#,##0.00\);_(&quot;$&quot;* &quot;-&quot;??_);_(@_)"/>
    <numFmt numFmtId="199" formatCode="_(&quot;$&quot;* #,##0_);_(&quot;$&quot;* \(#,##0\);_(&quot;$&quot;* &quot;-&quot;_);_(@_)"/>
    <numFmt numFmtId="200" formatCode="_ \¥* #,##0.00_ ;_ \¥* \-#,##0.00_ ;_ \¥* &quot;-&quot;??_ ;_ @_ "/>
    <numFmt numFmtId="201" formatCode="_-&quot;$&quot;* #,##0.00_-;\-&quot;$&quot;* #,##0.00_-;_-&quot;$&quot;* &quot;-&quot;??_-;_-@_-"/>
    <numFmt numFmtId="202" formatCode="_-* #,##0_$_-;\-* #,##0_$_-;_-* &quot;-&quot;_$_-;_-@_-"/>
    <numFmt numFmtId="203" formatCode="_-* #,##0.00_$_-;\-* #,##0.00_$_-;_-* &quot;-&quot;??_$_-;_-@_-"/>
    <numFmt numFmtId="204" formatCode="_-* #,##0&quot;$&quot;_-;\-* #,##0&quot;$&quot;_-;_-* &quot;-&quot;&quot;$&quot;_-;_-@_-"/>
    <numFmt numFmtId="205" formatCode="_-* #,##0.00&quot;$&quot;_-;\-* #,##0.00&quot;$&quot;_-;_-* &quot;-&quot;??&quot;$&quot;_-;_-@_-"/>
    <numFmt numFmtId="206" formatCode="yy\.mm\.dd"/>
    <numFmt numFmtId="207" formatCode="0.0"/>
    <numFmt numFmtId="208" formatCode="&quot;\&quot;#,##0;[Red]&quot;\&quot;&quot;\&quot;\-#,##0"/>
    <numFmt numFmtId="209" formatCode="&quot;\&quot;#,##0.00;[Red]&quot;\&quot;&quot;\&quot;&quot;\&quot;&quot;\&quot;&quot;\&quot;&quot;\&quot;\-#,##0.00"/>
    <numFmt numFmtId="210" formatCode="&quot;\&quot;#,##0.00;[Red]&quot;\&quot;\-#,##0.00"/>
    <numFmt numFmtId="211" formatCode="&quot;\&quot;#,##0;[Red]&quot;\&quot;\-#,##0"/>
    <numFmt numFmtId="212" formatCode="0.00_ "/>
    <numFmt numFmtId="213" formatCode="0.00_);[Red]\(0.00\)"/>
  </numFmts>
  <fonts count="158">
    <font>
      <sz val="12"/>
      <name val="宋体"/>
      <charset val="134"/>
    </font>
    <font>
      <sz val="10"/>
      <name val="Times New Roman"/>
      <charset val="134"/>
    </font>
    <font>
      <sz val="12"/>
      <name val="Times New Roman"/>
      <charset val="134"/>
    </font>
    <font>
      <b/>
      <sz val="16"/>
      <name val="宋体"/>
      <charset val="134"/>
    </font>
    <font>
      <b/>
      <sz val="16"/>
      <name val="Times New Roman"/>
      <charset val="134"/>
    </font>
    <font>
      <sz val="10"/>
      <name val="宋体"/>
      <charset val="134"/>
      <scheme val="minor"/>
    </font>
    <font>
      <b/>
      <sz val="10"/>
      <name val="宋体"/>
      <charset val="134"/>
    </font>
    <font>
      <b/>
      <sz val="10"/>
      <name val="Times New Roman"/>
      <charset val="134"/>
    </font>
    <font>
      <sz val="10"/>
      <color indexed="8"/>
      <name val="Times New Roman"/>
      <charset val="134"/>
    </font>
    <font>
      <sz val="10"/>
      <color rgb="FF000000"/>
      <name val="宋体"/>
      <charset val="134"/>
    </font>
    <font>
      <sz val="8"/>
      <color indexed="8"/>
      <name val="Arial Narrow"/>
      <charset val="134"/>
    </font>
    <font>
      <b/>
      <u/>
      <sz val="10"/>
      <name val="Times New Roman"/>
      <charset val="134"/>
    </font>
    <font>
      <sz val="14"/>
      <name val="宋体"/>
      <charset val="134"/>
    </font>
    <font>
      <sz val="12"/>
      <color rgb="FFFF0000"/>
      <name val="宋体"/>
      <charset val="134"/>
    </font>
    <font>
      <sz val="16"/>
      <name val="宋体"/>
      <charset val="134"/>
    </font>
    <font>
      <sz val="12"/>
      <name val="宋体"/>
      <charset val="134"/>
    </font>
    <font>
      <b/>
      <sz val="20"/>
      <name val="宋体"/>
      <charset val="134"/>
    </font>
    <font>
      <b/>
      <sz val="20"/>
      <name val="Times New Roman"/>
      <charset val="134"/>
    </font>
    <font>
      <sz val="16"/>
      <name val="宋体"/>
      <charset val="134"/>
      <scheme val="minor"/>
    </font>
    <font>
      <b/>
      <sz val="18"/>
      <name val="宋体"/>
      <charset val="134"/>
    </font>
    <font>
      <b/>
      <sz val="18"/>
      <name val="Times New Roman"/>
      <charset val="134"/>
    </font>
    <font>
      <sz val="14"/>
      <name val="Times New Roman"/>
      <charset val="134"/>
    </font>
    <font>
      <b/>
      <sz val="14"/>
      <name val="Times New Roman"/>
      <charset val="134"/>
    </font>
    <font>
      <b/>
      <sz val="14"/>
      <name val="宋体"/>
      <charset val="134"/>
    </font>
    <font>
      <sz val="10"/>
      <name val="宋体"/>
      <charset val="134"/>
    </font>
    <font>
      <b/>
      <sz val="10"/>
      <color indexed="8"/>
      <name val="宋体"/>
      <charset val="134"/>
    </font>
    <font>
      <sz val="10"/>
      <color rgb="FFFF0000"/>
      <name val="宋体"/>
      <charset val="134"/>
    </font>
    <font>
      <b/>
      <sz val="24"/>
      <name val="宋体"/>
      <charset val="134"/>
    </font>
    <font>
      <sz val="18"/>
      <name val="宋体"/>
      <charset val="134"/>
    </font>
    <font>
      <sz val="15"/>
      <name val="Times New Roman"/>
      <charset val="134"/>
    </font>
    <font>
      <b/>
      <sz val="32"/>
      <name val="黑体"/>
      <charset val="134"/>
    </font>
    <font>
      <b/>
      <sz val="56"/>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Arial"/>
      <charset val="134"/>
    </font>
    <font>
      <sz val="10"/>
      <name val="Geneva"/>
      <charset val="134"/>
    </font>
    <font>
      <sz val="10"/>
      <color indexed="8"/>
      <name val="Arial"/>
      <charset val="134"/>
    </font>
    <font>
      <sz val="10"/>
      <name val="Arial"/>
      <charset val="134"/>
    </font>
    <font>
      <sz val="10"/>
      <name val="Helv"/>
      <charset val="134"/>
    </font>
    <font>
      <sz val="11"/>
      <color indexed="8"/>
      <name val="宋体"/>
      <charset val="134"/>
    </font>
    <font>
      <sz val="11"/>
      <color indexed="8"/>
      <name val="Tahoma"/>
      <charset val="134"/>
    </font>
    <font>
      <sz val="12"/>
      <color indexed="8"/>
      <name val="楷体_GB2312"/>
      <charset val="134"/>
    </font>
    <font>
      <sz val="11"/>
      <color indexed="9"/>
      <name val="宋体"/>
      <charset val="134"/>
    </font>
    <font>
      <sz val="11"/>
      <color indexed="9"/>
      <name val="Tahoma"/>
      <charset val="134"/>
    </font>
    <font>
      <sz val="12"/>
      <color indexed="9"/>
      <name val="楷体_GB2312"/>
      <charset val="134"/>
    </font>
    <font>
      <sz val="12"/>
      <color indexed="9"/>
      <name val="宋体"/>
      <charset val="134"/>
    </font>
    <font>
      <sz val="12"/>
      <color indexed="8"/>
      <name val="宋体"/>
      <charset val="134"/>
    </font>
    <font>
      <sz val="8"/>
      <name val="Times New Roman"/>
      <charset val="134"/>
    </font>
    <font>
      <sz val="11"/>
      <color indexed="20"/>
      <name val="宋体"/>
      <charset val="134"/>
    </font>
    <font>
      <sz val="7"/>
      <name val="Helv"/>
      <charset val="134"/>
    </font>
    <font>
      <b/>
      <sz val="10"/>
      <name val="MS Sans Serif"/>
      <charset val="134"/>
    </font>
    <font>
      <sz val="12"/>
      <name val="¹UAAA¼"/>
      <charset val="134"/>
    </font>
    <font>
      <b/>
      <sz val="11"/>
      <color indexed="52"/>
      <name val="宋体"/>
      <charset val="134"/>
    </font>
    <font>
      <b/>
      <sz val="11"/>
      <color indexed="9"/>
      <name val="宋体"/>
      <charset val="134"/>
    </font>
    <font>
      <sz val="12"/>
      <name val="Arial"/>
      <charset val="134"/>
    </font>
    <font>
      <i/>
      <sz val="11"/>
      <color indexed="23"/>
      <name val="宋体"/>
      <charset val="134"/>
    </font>
    <font>
      <u/>
      <sz val="7.5"/>
      <color indexed="36"/>
      <name val="Arial"/>
      <charset val="134"/>
    </font>
    <font>
      <sz val="11"/>
      <color indexed="17"/>
      <name val="宋体"/>
      <charset val="134"/>
    </font>
    <font>
      <sz val="8"/>
      <name val="Arial"/>
      <charset val="134"/>
    </font>
    <font>
      <b/>
      <sz val="12"/>
      <name val="Arial"/>
      <charset val="134"/>
    </font>
    <font>
      <b/>
      <sz val="18"/>
      <name val="Arial"/>
      <charset val="134"/>
    </font>
    <font>
      <b/>
      <sz val="15"/>
      <color indexed="56"/>
      <name val="宋体"/>
      <charset val="134"/>
    </font>
    <font>
      <b/>
      <sz val="13"/>
      <color indexed="56"/>
      <name val="宋体"/>
      <charset val="134"/>
    </font>
    <font>
      <b/>
      <sz val="11"/>
      <color indexed="56"/>
      <name val="宋体"/>
      <charset val="134"/>
    </font>
    <font>
      <u/>
      <sz val="7.5"/>
      <color indexed="12"/>
      <name val="Arial"/>
      <charset val="134"/>
    </font>
    <font>
      <sz val="11"/>
      <color indexed="62"/>
      <name val="宋体"/>
      <charset val="134"/>
    </font>
    <font>
      <sz val="12"/>
      <name val="Helv"/>
      <charset val="134"/>
    </font>
    <font>
      <sz val="11"/>
      <color indexed="52"/>
      <name val="宋体"/>
      <charset val="134"/>
    </font>
    <font>
      <sz val="12"/>
      <color indexed="9"/>
      <name val="Helv"/>
      <charset val="134"/>
    </font>
    <font>
      <sz val="10"/>
      <name val="MS Sans Serif"/>
      <charset val="134"/>
    </font>
    <font>
      <sz val="11"/>
      <color indexed="60"/>
      <name val="宋体"/>
      <charset val="134"/>
    </font>
    <font>
      <sz val="7"/>
      <name val="Small Fonts"/>
      <charset val="134"/>
    </font>
    <font>
      <sz val="7"/>
      <name val="Small Fonts"/>
      <charset val="134"/>
    </font>
    <font>
      <sz val="10"/>
      <name val="Courier"/>
      <charset val="134"/>
    </font>
    <font>
      <sz val="10"/>
      <name val="VNtimes new roman"/>
      <charset val="134"/>
    </font>
    <font>
      <b/>
      <i/>
      <sz val="16"/>
      <name val="Helv"/>
      <charset val="134"/>
    </font>
    <font>
      <b/>
      <sz val="11"/>
      <color indexed="63"/>
      <name val="宋体"/>
      <charset val="134"/>
    </font>
    <font>
      <sz val="7"/>
      <color indexed="10"/>
      <name val="Helv"/>
      <charset val="134"/>
    </font>
    <font>
      <b/>
      <sz val="12"/>
      <name val="宋体"/>
      <charset val="134"/>
    </font>
    <font>
      <b/>
      <sz val="10"/>
      <name val="Tms Rmn"/>
      <charset val="134"/>
    </font>
    <font>
      <sz val="10"/>
      <color indexed="8"/>
      <name val="MS Sans Serif"/>
      <charset val="134"/>
    </font>
    <font>
      <b/>
      <sz val="18"/>
      <color indexed="56"/>
      <name val="宋体"/>
      <charset val="134"/>
    </font>
    <font>
      <sz val="11"/>
      <color indexed="10"/>
      <name val="宋体"/>
      <charset val="134"/>
    </font>
    <font>
      <b/>
      <sz val="15"/>
      <color indexed="56"/>
      <name val="Tahoma"/>
      <charset val="134"/>
    </font>
    <font>
      <b/>
      <sz val="15"/>
      <color indexed="56"/>
      <name val="楷体_GB2312"/>
      <charset val="134"/>
    </font>
    <font>
      <b/>
      <sz val="13"/>
      <color indexed="56"/>
      <name val="Tahoma"/>
      <charset val="134"/>
    </font>
    <font>
      <b/>
      <sz val="13"/>
      <color indexed="56"/>
      <name val="楷体_GB2312"/>
      <charset val="134"/>
    </font>
    <font>
      <b/>
      <sz val="11"/>
      <color indexed="56"/>
      <name val="Tahoma"/>
      <charset val="134"/>
    </font>
    <font>
      <b/>
      <sz val="11"/>
      <color indexed="56"/>
      <name val="楷体_GB2312"/>
      <charset val="134"/>
    </font>
    <font>
      <b/>
      <sz val="14"/>
      <name val="楷体"/>
      <charset val="134"/>
    </font>
    <font>
      <b/>
      <sz val="18"/>
      <color indexed="62"/>
      <name val="宋体"/>
      <charset val="134"/>
    </font>
    <font>
      <sz val="10"/>
      <name val="楷体"/>
      <charset val="134"/>
    </font>
    <font>
      <sz val="11"/>
      <color indexed="20"/>
      <name val="Tahoma"/>
      <charset val="134"/>
    </font>
    <font>
      <sz val="12"/>
      <color indexed="20"/>
      <name val="楷体_GB2312"/>
      <charset val="134"/>
    </font>
    <font>
      <sz val="12"/>
      <color indexed="20"/>
      <name val="宋体"/>
      <charset val="134"/>
    </font>
    <font>
      <sz val="10.5"/>
      <color indexed="20"/>
      <name val="宋体"/>
      <charset val="134"/>
    </font>
    <font>
      <sz val="12"/>
      <color indexed="16"/>
      <name val="宋体"/>
      <charset val="134"/>
    </font>
    <font>
      <sz val="10"/>
      <color indexed="20"/>
      <name val="Arial"/>
      <charset val="134"/>
    </font>
    <font>
      <sz val="10"/>
      <color indexed="20"/>
      <name val="宋体"/>
      <charset val="134"/>
    </font>
    <font>
      <sz val="11"/>
      <color theme="1"/>
      <name val="宋体"/>
      <charset val="134"/>
      <scheme val="minor"/>
    </font>
    <font>
      <u/>
      <sz val="12"/>
      <color indexed="12"/>
      <name val="宋体"/>
      <charset val="134"/>
    </font>
    <font>
      <b/>
      <sz val="9"/>
      <name val="Arial"/>
      <charset val="134"/>
    </font>
    <font>
      <sz val="12"/>
      <name val="官帕眉"/>
      <charset val="134"/>
    </font>
    <font>
      <sz val="11"/>
      <color indexed="17"/>
      <name val="Tahoma"/>
      <charset val="134"/>
    </font>
    <font>
      <sz val="12"/>
      <color indexed="17"/>
      <name val="楷体_GB2312"/>
      <charset val="134"/>
    </font>
    <font>
      <sz val="12"/>
      <color indexed="17"/>
      <name val="宋体"/>
      <charset val="134"/>
    </font>
    <font>
      <sz val="10.5"/>
      <color indexed="17"/>
      <name val="宋体"/>
      <charset val="134"/>
    </font>
    <font>
      <sz val="10"/>
      <color indexed="17"/>
      <name val="Arial"/>
      <charset val="134"/>
    </font>
    <font>
      <sz val="10"/>
      <color indexed="17"/>
      <name val="宋体"/>
      <charset val="134"/>
    </font>
    <font>
      <u/>
      <sz val="12"/>
      <color indexed="36"/>
      <name val="宋体"/>
      <charset val="134"/>
    </font>
    <font>
      <b/>
      <sz val="11"/>
      <color indexed="8"/>
      <name val="宋体"/>
      <charset val="134"/>
    </font>
    <font>
      <b/>
      <sz val="11"/>
      <color indexed="8"/>
      <name val="Tahoma"/>
      <charset val="134"/>
    </font>
    <font>
      <b/>
      <sz val="12"/>
      <color indexed="8"/>
      <name val="楷体_GB2312"/>
      <charset val="134"/>
    </font>
    <font>
      <sz val="12"/>
      <name val="新細明體"/>
      <charset val="134"/>
    </font>
    <font>
      <b/>
      <sz val="11"/>
      <color indexed="52"/>
      <name val="Tahoma"/>
      <charset val="134"/>
    </font>
    <font>
      <b/>
      <sz val="12"/>
      <color indexed="52"/>
      <name val="楷体_GB2312"/>
      <charset val="134"/>
    </font>
    <font>
      <b/>
      <sz val="11"/>
      <color indexed="9"/>
      <name val="Tahoma"/>
      <charset val="134"/>
    </font>
    <font>
      <b/>
      <sz val="12"/>
      <color indexed="9"/>
      <name val="楷体_GB2312"/>
      <charset val="134"/>
    </font>
    <font>
      <i/>
      <sz val="11"/>
      <color indexed="23"/>
      <name val="Tahoma"/>
      <charset val="134"/>
    </font>
    <font>
      <i/>
      <sz val="12"/>
      <color indexed="23"/>
      <name val="楷体_GB2312"/>
      <charset val="134"/>
    </font>
    <font>
      <sz val="11"/>
      <color indexed="10"/>
      <name val="Tahoma"/>
      <charset val="134"/>
    </font>
    <font>
      <sz val="12"/>
      <color indexed="10"/>
      <name val="楷体_GB2312"/>
      <charset val="134"/>
    </font>
    <font>
      <sz val="11"/>
      <color indexed="52"/>
      <name val="Tahoma"/>
      <charset val="134"/>
    </font>
    <font>
      <sz val="12"/>
      <color indexed="52"/>
      <name val="楷体_GB2312"/>
      <charset val="134"/>
    </font>
    <font>
      <b/>
      <sz val="12"/>
      <color indexed="8"/>
      <name val="宋体"/>
      <charset val="134"/>
    </font>
    <font>
      <sz val="11"/>
      <color indexed="60"/>
      <name val="Tahoma"/>
      <charset val="134"/>
    </font>
    <font>
      <sz val="12"/>
      <color indexed="60"/>
      <name val="楷体_GB2312"/>
      <charset val="134"/>
    </font>
    <font>
      <b/>
      <sz val="11"/>
      <color indexed="63"/>
      <name val="Tahoma"/>
      <charset val="134"/>
    </font>
    <font>
      <b/>
      <sz val="12"/>
      <color indexed="63"/>
      <name val="楷体_GB2312"/>
      <charset val="134"/>
    </font>
    <font>
      <sz val="11"/>
      <color indexed="62"/>
      <name val="Tahoma"/>
      <charset val="134"/>
    </font>
    <font>
      <sz val="12"/>
      <color indexed="62"/>
      <name val="楷体_GB2312"/>
      <charset val="134"/>
    </font>
    <font>
      <sz val="11"/>
      <name val="宋体"/>
      <charset val="134"/>
    </font>
    <font>
      <sz val="12"/>
      <name val="Courier"/>
      <charset val="134"/>
    </font>
    <font>
      <sz val="12"/>
      <name val="뼻뮝"/>
      <charset val="134"/>
    </font>
    <font>
      <sz val="10"/>
      <name val="굴림체"/>
      <charset val="134"/>
    </font>
    <font>
      <sz val="14"/>
      <name val="Microsoft YaHei"/>
      <charset val="134"/>
    </font>
    <font>
      <sz val="10"/>
      <color indexed="8"/>
      <name val="宋体"/>
      <charset val="134"/>
    </font>
    <font>
      <b/>
      <sz val="16"/>
      <name val="黑体"/>
      <charset val="134"/>
    </font>
    <font>
      <u/>
      <sz val="10"/>
      <name val="宋体"/>
      <charset val="134"/>
    </font>
    <font>
      <b/>
      <sz val="20"/>
      <name val="黑体"/>
      <charset val="134"/>
    </font>
  </fonts>
  <fills count="7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3"/>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bgColor indexed="6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bgColor indexed="64"/>
      </patternFill>
    </fill>
    <fill>
      <patternFill patternType="solid">
        <fgColor indexed="42"/>
        <bgColor indexed="42"/>
      </patternFill>
    </fill>
    <fill>
      <patternFill patternType="solid">
        <fgColor indexed="57"/>
        <bgColor indexed="6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solid">
        <fgColor indexed="26"/>
        <bgColor indexed="64"/>
      </patternFill>
    </fill>
    <fill>
      <patternFill patternType="mediumGray">
        <fgColor indexed="22"/>
      </patternFill>
    </fill>
    <fill>
      <patternFill patternType="gray0625"/>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6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indexed="8"/>
      </right>
      <top/>
      <bottom style="thin">
        <color indexed="8"/>
      </bottom>
      <diagonal/>
    </border>
    <border>
      <left/>
      <right style="thin">
        <color indexed="8"/>
      </right>
      <top/>
      <bottom style="thin">
        <color indexed="8"/>
      </bottom>
      <diagonal/>
    </border>
    <border>
      <left/>
      <right style="thick">
        <color auto="1"/>
      </right>
      <top/>
      <bottom style="thin">
        <color indexed="8"/>
      </bottom>
      <diagonal/>
    </border>
    <border>
      <left style="thick">
        <color auto="1"/>
      </left>
      <right/>
      <top style="thin">
        <color indexed="8"/>
      </top>
      <bottom/>
      <diagonal/>
    </border>
    <border>
      <left/>
      <right/>
      <top style="thin">
        <color indexed="8"/>
      </top>
      <bottom/>
      <diagonal/>
    </border>
    <border>
      <left/>
      <right style="thin">
        <color auto="1"/>
      </right>
      <top style="thin">
        <color indexed="8"/>
      </top>
      <bottom/>
      <diagonal/>
    </border>
    <border>
      <left style="thin">
        <color auto="1"/>
      </left>
      <right/>
      <top style="thin">
        <color auto="1"/>
      </top>
      <bottom style="thick">
        <color auto="1"/>
      </bottom>
      <diagonal/>
    </border>
    <border>
      <left/>
      <right style="thick">
        <color auto="1"/>
      </right>
      <top/>
      <bottom style="thick">
        <color auto="1"/>
      </bottom>
      <diagonal/>
    </border>
    <border>
      <left style="thick">
        <color indexed="8"/>
      </left>
      <right style="thin">
        <color indexed="8"/>
      </right>
      <top/>
      <bottom style="thin">
        <color indexed="8"/>
      </bottom>
      <diagonal/>
    </border>
    <border>
      <left style="thick">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indexed="8"/>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ck">
        <color auto="1"/>
      </left>
      <right/>
      <top style="thin">
        <color auto="1"/>
      </top>
      <bottom style="thick">
        <color auto="1"/>
      </bottom>
      <diagonal/>
    </border>
    <border>
      <left style="thin">
        <color auto="1"/>
      </left>
      <right/>
      <top style="thin">
        <color auto="1"/>
      </top>
      <bottom style="thin">
        <color auto="1"/>
      </bottom>
      <diagonal/>
    </border>
    <border>
      <left style="thick">
        <color auto="1"/>
      </left>
      <right style="thin">
        <color auto="1"/>
      </right>
      <top/>
      <bottom style="thick">
        <color auto="1"/>
      </bottom>
      <diagonal/>
    </border>
    <border>
      <left/>
      <right style="thin">
        <color auto="1"/>
      </right>
      <top style="thin">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thin">
        <color auto="1"/>
      </left>
      <right style="thin">
        <color auto="1"/>
      </right>
      <top/>
      <bottom/>
      <diagonal/>
    </border>
    <border>
      <left/>
      <right/>
      <top style="double">
        <color auto="1"/>
      </top>
      <bottom/>
      <diagonal/>
    </border>
    <border>
      <left/>
      <right/>
      <top style="thin">
        <color auto="1"/>
      </top>
      <bottom style="double">
        <color auto="1"/>
      </bottom>
      <diagonal/>
    </border>
    <border>
      <left style="thin">
        <color auto="1"/>
      </left>
      <right style="thin">
        <color auto="1"/>
      </right>
      <top/>
      <bottom style="thin">
        <color auto="1"/>
      </bottom>
      <diagonal/>
    </border>
    <border>
      <left/>
      <right/>
      <top style="thin">
        <color indexed="62"/>
      </top>
      <bottom style="double">
        <color indexed="62"/>
      </bottom>
      <diagonal/>
    </border>
  </borders>
  <cellStyleXfs count="357">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4" borderId="40"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41" applyNumberFormat="0" applyFill="0" applyAlignment="0" applyProtection="0">
      <alignment vertical="center"/>
    </xf>
    <xf numFmtId="0" fontId="39" fillId="0" borderId="41" applyNumberFormat="0" applyFill="0" applyAlignment="0" applyProtection="0">
      <alignment vertical="center"/>
    </xf>
    <xf numFmtId="0" fontId="40" fillId="0" borderId="42" applyNumberFormat="0" applyFill="0" applyAlignment="0" applyProtection="0">
      <alignment vertical="center"/>
    </xf>
    <xf numFmtId="0" fontId="40" fillId="0" borderId="0" applyNumberFormat="0" applyFill="0" applyBorder="0" applyAlignment="0" applyProtection="0">
      <alignment vertical="center"/>
    </xf>
    <xf numFmtId="0" fontId="41" fillId="5" borderId="43" applyNumberFormat="0" applyAlignment="0" applyProtection="0">
      <alignment vertical="center"/>
    </xf>
    <xf numFmtId="0" fontId="42" fillId="6" borderId="44" applyNumberFormat="0" applyAlignment="0" applyProtection="0">
      <alignment vertical="center"/>
    </xf>
    <xf numFmtId="0" fontId="43" fillId="6" borderId="43" applyNumberFormat="0" applyAlignment="0" applyProtection="0">
      <alignment vertical="center"/>
    </xf>
    <xf numFmtId="0" fontId="44" fillId="7" borderId="45" applyNumberFormat="0" applyAlignment="0" applyProtection="0">
      <alignment vertical="center"/>
    </xf>
    <xf numFmtId="0" fontId="45" fillId="0" borderId="46" applyNumberFormat="0" applyFill="0" applyAlignment="0" applyProtection="0">
      <alignment vertical="center"/>
    </xf>
    <xf numFmtId="0" fontId="46" fillId="0" borderId="47"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2" fillId="35" borderId="0" applyNumberFormat="0" applyBorder="0" applyAlignment="0" applyProtection="0"/>
    <xf numFmtId="0" fontId="2" fillId="0" borderId="0"/>
    <xf numFmtId="0" fontId="53" fillId="0" borderId="0"/>
    <xf numFmtId="0" fontId="54" fillId="0" borderId="0">
      <alignment vertical="top"/>
    </xf>
    <xf numFmtId="49" fontId="55" fillId="0" borderId="0" applyFont="0" applyFill="0" applyBorder="0" applyAlignment="0" applyProtection="0"/>
    <xf numFmtId="0" fontId="7" fillId="0" borderId="0">
      <alignment vertical="center"/>
    </xf>
    <xf numFmtId="0" fontId="56" fillId="0" borderId="0"/>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7" fillId="38" borderId="0" applyNumberFormat="0" applyBorder="0" applyAlignment="0" applyProtection="0">
      <alignment vertical="center"/>
    </xf>
    <xf numFmtId="0" fontId="57" fillId="39" borderId="0" applyNumberFormat="0" applyBorder="0" applyAlignment="0" applyProtection="0">
      <alignment vertical="center"/>
    </xf>
    <xf numFmtId="0" fontId="57" fillId="40" borderId="0" applyNumberFormat="0" applyBorder="0" applyAlignment="0" applyProtection="0">
      <alignment vertical="center"/>
    </xf>
    <xf numFmtId="0" fontId="57" fillId="41" borderId="0" applyNumberFormat="0" applyBorder="0" applyAlignment="0" applyProtection="0">
      <alignment vertical="center"/>
    </xf>
    <xf numFmtId="0" fontId="2" fillId="36" borderId="0" applyNumberFormat="0" applyBorder="0" applyAlignment="0" applyProtection="0">
      <alignment vertical="center"/>
    </xf>
    <xf numFmtId="0" fontId="58" fillId="36" borderId="0" applyNumberFormat="0" applyBorder="0" applyAlignment="0" applyProtection="0">
      <alignment vertical="center"/>
    </xf>
    <xf numFmtId="0" fontId="59" fillId="36" borderId="0" applyNumberFormat="0" applyBorder="0" applyAlignment="0" applyProtection="0">
      <alignment vertical="center"/>
    </xf>
    <xf numFmtId="0" fontId="2" fillId="37" borderId="0" applyNumberFormat="0" applyBorder="0" applyAlignment="0" applyProtection="0">
      <alignment vertical="center"/>
    </xf>
    <xf numFmtId="0" fontId="58" fillId="37" borderId="0" applyNumberFormat="0" applyBorder="0" applyAlignment="0" applyProtection="0">
      <alignment vertical="center"/>
    </xf>
    <xf numFmtId="0" fontId="59" fillId="37" borderId="0" applyNumberFormat="0" applyBorder="0" applyAlignment="0" applyProtection="0">
      <alignment vertical="center"/>
    </xf>
    <xf numFmtId="0" fontId="2" fillId="38" borderId="0" applyNumberFormat="0" applyBorder="0" applyAlignment="0" applyProtection="0">
      <alignment vertical="center"/>
    </xf>
    <xf numFmtId="0" fontId="58" fillId="38" borderId="0" applyNumberFormat="0" applyBorder="0" applyAlignment="0" applyProtection="0">
      <alignment vertical="center"/>
    </xf>
    <xf numFmtId="0" fontId="59" fillId="38" borderId="0" applyNumberFormat="0" applyBorder="0" applyAlignment="0" applyProtection="0">
      <alignment vertical="center"/>
    </xf>
    <xf numFmtId="0" fontId="2" fillId="39" borderId="0" applyNumberFormat="0" applyBorder="0" applyAlignment="0" applyProtection="0">
      <alignment vertical="center"/>
    </xf>
    <xf numFmtId="0" fontId="58" fillId="39" borderId="0" applyNumberFormat="0" applyBorder="0" applyAlignment="0" applyProtection="0">
      <alignment vertical="center"/>
    </xf>
    <xf numFmtId="0" fontId="59" fillId="39" borderId="0" applyNumberFormat="0" applyBorder="0" applyAlignment="0" applyProtection="0">
      <alignment vertical="center"/>
    </xf>
    <xf numFmtId="0" fontId="2" fillId="40" borderId="0" applyNumberFormat="0" applyBorder="0" applyAlignment="0" applyProtection="0">
      <alignment vertical="center"/>
    </xf>
    <xf numFmtId="0" fontId="58" fillId="40" borderId="0" applyNumberFormat="0" applyBorder="0" applyAlignment="0" applyProtection="0">
      <alignment vertical="center"/>
    </xf>
    <xf numFmtId="0" fontId="59" fillId="40" borderId="0" applyNumberFormat="0" applyBorder="0" applyAlignment="0" applyProtection="0">
      <alignment vertical="center"/>
    </xf>
    <xf numFmtId="0" fontId="2" fillId="41" borderId="0" applyNumberFormat="0" applyBorder="0" applyAlignment="0" applyProtection="0">
      <alignment vertical="center"/>
    </xf>
    <xf numFmtId="0" fontId="58" fillId="41" borderId="0" applyNumberFormat="0" applyBorder="0" applyAlignment="0" applyProtection="0">
      <alignment vertical="center"/>
    </xf>
    <xf numFmtId="0" fontId="59" fillId="41" borderId="0" applyNumberFormat="0" applyBorder="0" applyAlignment="0" applyProtection="0">
      <alignment vertical="center"/>
    </xf>
    <xf numFmtId="0" fontId="57" fillId="42" borderId="0" applyNumberFormat="0" applyBorder="0" applyAlignment="0" applyProtection="0">
      <alignment vertical="center"/>
    </xf>
    <xf numFmtId="0" fontId="57" fillId="43" borderId="0" applyNumberFormat="0" applyBorder="0" applyAlignment="0" applyProtection="0">
      <alignment vertical="center"/>
    </xf>
    <xf numFmtId="0" fontId="57" fillId="44" borderId="0" applyNumberFormat="0" applyBorder="0" applyAlignment="0" applyProtection="0">
      <alignment vertical="center"/>
    </xf>
    <xf numFmtId="0" fontId="57" fillId="45" borderId="0" applyNumberFormat="0" applyBorder="0" applyAlignment="0" applyProtection="0">
      <alignment vertical="center"/>
    </xf>
    <xf numFmtId="0" fontId="2" fillId="42" borderId="0" applyNumberFormat="0" applyBorder="0" applyAlignment="0" applyProtection="0">
      <alignment vertical="center"/>
    </xf>
    <xf numFmtId="0" fontId="58" fillId="42" borderId="0" applyNumberFormat="0" applyBorder="0" applyAlignment="0" applyProtection="0">
      <alignment vertical="center"/>
    </xf>
    <xf numFmtId="0" fontId="59" fillId="42" borderId="0" applyNumberFormat="0" applyBorder="0" applyAlignment="0" applyProtection="0">
      <alignment vertical="center"/>
    </xf>
    <xf numFmtId="0" fontId="2" fillId="43" borderId="0" applyNumberFormat="0" applyBorder="0" applyAlignment="0" applyProtection="0">
      <alignment vertical="center"/>
    </xf>
    <xf numFmtId="0" fontId="58" fillId="43" borderId="0" applyNumberFormat="0" applyBorder="0" applyAlignment="0" applyProtection="0">
      <alignment vertical="center"/>
    </xf>
    <xf numFmtId="0" fontId="59" fillId="43" borderId="0" applyNumberFormat="0" applyBorder="0" applyAlignment="0" applyProtection="0">
      <alignment vertical="center"/>
    </xf>
    <xf numFmtId="0" fontId="2" fillId="44" borderId="0" applyNumberFormat="0" applyBorder="0" applyAlignment="0" applyProtection="0">
      <alignment vertical="center"/>
    </xf>
    <xf numFmtId="0" fontId="58" fillId="44" borderId="0" applyNumberFormat="0" applyBorder="0" applyAlignment="0" applyProtection="0">
      <alignment vertical="center"/>
    </xf>
    <xf numFmtId="0" fontId="59" fillId="44" borderId="0" applyNumberFormat="0" applyBorder="0" applyAlignment="0" applyProtection="0">
      <alignment vertical="center"/>
    </xf>
    <xf numFmtId="0" fontId="2" fillId="45" borderId="0" applyNumberFormat="0" applyBorder="0" applyAlignment="0" applyProtection="0">
      <alignment vertical="center"/>
    </xf>
    <xf numFmtId="0" fontId="58" fillId="45" borderId="0" applyNumberFormat="0" applyBorder="0" applyAlignment="0" applyProtection="0">
      <alignment vertical="center"/>
    </xf>
    <xf numFmtId="0" fontId="59" fillId="45" borderId="0" applyNumberFormat="0" applyBorder="0" applyAlignment="0" applyProtection="0">
      <alignment vertical="center"/>
    </xf>
    <xf numFmtId="0" fontId="60" fillId="46" borderId="0" applyNumberFormat="0" applyBorder="0" applyAlignment="0" applyProtection="0">
      <alignment vertical="center"/>
    </xf>
    <xf numFmtId="0" fontId="60" fillId="43"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48" borderId="0" applyNumberFormat="0" applyBorder="0" applyAlignment="0" applyProtection="0">
      <alignment vertical="center"/>
    </xf>
    <xf numFmtId="0" fontId="60" fillId="49" borderId="0" applyNumberFormat="0" applyBorder="0" applyAlignment="0" applyProtection="0">
      <alignment vertical="center"/>
    </xf>
    <xf numFmtId="0" fontId="2" fillId="46" borderId="0" applyNumberFormat="0" applyBorder="0" applyAlignment="0" applyProtection="0">
      <alignment vertical="center"/>
    </xf>
    <xf numFmtId="0" fontId="61" fillId="46" borderId="0" applyNumberFormat="0" applyBorder="0" applyAlignment="0" applyProtection="0">
      <alignment vertical="center"/>
    </xf>
    <xf numFmtId="0" fontId="62" fillId="46" borderId="0" applyNumberFormat="0" applyBorder="0" applyAlignment="0" applyProtection="0">
      <alignment vertical="center"/>
    </xf>
    <xf numFmtId="0" fontId="61" fillId="43" borderId="0" applyNumberFormat="0" applyBorder="0" applyAlignment="0" applyProtection="0">
      <alignment vertical="center"/>
    </xf>
    <xf numFmtId="0" fontId="62" fillId="43" borderId="0" applyNumberFormat="0" applyBorder="0" applyAlignment="0" applyProtection="0">
      <alignment vertical="center"/>
    </xf>
    <xf numFmtId="0" fontId="61" fillId="44" borderId="0" applyNumberFormat="0" applyBorder="0" applyAlignment="0" applyProtection="0">
      <alignment vertical="center"/>
    </xf>
    <xf numFmtId="0" fontId="62" fillId="44" borderId="0" applyNumberFormat="0" applyBorder="0" applyAlignment="0" applyProtection="0">
      <alignment vertical="center"/>
    </xf>
    <xf numFmtId="0" fontId="2" fillId="47" borderId="0" applyNumberFormat="0" applyBorder="0" applyAlignment="0" applyProtection="0">
      <alignment vertical="center"/>
    </xf>
    <xf numFmtId="0" fontId="61" fillId="47" borderId="0" applyNumberFormat="0" applyBorder="0" applyAlignment="0" applyProtection="0">
      <alignment vertical="center"/>
    </xf>
    <xf numFmtId="0" fontId="62" fillId="47" borderId="0" applyNumberFormat="0" applyBorder="0" applyAlignment="0" applyProtection="0">
      <alignment vertical="center"/>
    </xf>
    <xf numFmtId="0" fontId="2" fillId="48" borderId="0" applyNumberFormat="0" applyBorder="0" applyAlignment="0" applyProtection="0">
      <alignment vertical="center"/>
    </xf>
    <xf numFmtId="0" fontId="61" fillId="48" borderId="0" applyNumberFormat="0" applyBorder="0" applyAlignment="0" applyProtection="0">
      <alignment vertical="center"/>
    </xf>
    <xf numFmtId="0" fontId="62" fillId="48" borderId="0" applyNumberFormat="0" applyBorder="0" applyAlignment="0" applyProtection="0">
      <alignment vertical="center"/>
    </xf>
    <xf numFmtId="0" fontId="2" fillId="49" borderId="0" applyNumberFormat="0" applyBorder="0" applyAlignment="0" applyProtection="0">
      <alignment vertical="center"/>
    </xf>
    <xf numFmtId="0" fontId="61" fillId="49" borderId="0" applyNumberFormat="0" applyBorder="0" applyAlignment="0" applyProtection="0">
      <alignment vertical="center"/>
    </xf>
    <xf numFmtId="0" fontId="62" fillId="49" borderId="0" applyNumberFormat="0" applyBorder="0" applyAlignment="0" applyProtection="0">
      <alignment vertical="center"/>
    </xf>
    <xf numFmtId="0" fontId="56" fillId="0" borderId="0">
      <protection locked="0"/>
    </xf>
    <xf numFmtId="0" fontId="63" fillId="50" borderId="0" applyNumberFormat="0" applyBorder="0" applyAlignment="0" applyProtection="0"/>
    <xf numFmtId="0" fontId="64" fillId="51" borderId="0" applyNumberFormat="0" applyBorder="0" applyAlignment="0" applyProtection="0"/>
    <xf numFmtId="0" fontId="63" fillId="52" borderId="0" applyNumberFormat="0" applyBorder="0" applyAlignment="0" applyProtection="0"/>
    <xf numFmtId="0" fontId="60" fillId="53" borderId="0" applyNumberFormat="0" applyBorder="0" applyAlignment="0" applyProtection="0">
      <alignment vertical="center"/>
    </xf>
    <xf numFmtId="0" fontId="63" fillId="54" borderId="0" applyNumberFormat="0" applyBorder="0" applyAlignment="0" applyProtection="0"/>
    <xf numFmtId="0" fontId="64" fillId="55" borderId="0" applyNumberFormat="0" applyBorder="0" applyAlignment="0" applyProtection="0"/>
    <xf numFmtId="0" fontId="64" fillId="56" borderId="0" applyNumberFormat="0" applyBorder="0" applyAlignment="0" applyProtection="0"/>
    <xf numFmtId="0" fontId="63" fillId="57" borderId="0" applyNumberFormat="0" applyBorder="0" applyAlignment="0" applyProtection="0"/>
    <xf numFmtId="0" fontId="60" fillId="58" borderId="0" applyNumberFormat="0" applyBorder="0" applyAlignment="0" applyProtection="0">
      <alignment vertical="center"/>
    </xf>
    <xf numFmtId="0" fontId="64" fillId="59" borderId="0" applyNumberFormat="0" applyBorder="0" applyAlignment="0" applyProtection="0"/>
    <xf numFmtId="0" fontId="63" fillId="56" borderId="0" applyNumberFormat="0" applyBorder="0" applyAlignment="0" applyProtection="0"/>
    <xf numFmtId="0" fontId="60" fillId="60" borderId="0" applyNumberFormat="0" applyBorder="0" applyAlignment="0" applyProtection="0">
      <alignment vertical="center"/>
    </xf>
    <xf numFmtId="0" fontId="63" fillId="61" borderId="0" applyNumberFormat="0" applyBorder="0" applyAlignment="0" applyProtection="0"/>
    <xf numFmtId="0" fontId="64" fillId="62" borderId="0" applyNumberFormat="0" applyBorder="0" applyAlignment="0" applyProtection="0"/>
    <xf numFmtId="0" fontId="63" fillId="63" borderId="0" applyNumberFormat="0" applyBorder="0" applyAlignment="0" applyProtection="0"/>
    <xf numFmtId="0" fontId="64" fillId="64" borderId="0" applyNumberFormat="0" applyBorder="0" applyAlignment="0" applyProtection="0"/>
    <xf numFmtId="0" fontId="63" fillId="64" borderId="0" applyNumberFormat="0" applyBorder="0" applyAlignment="0" applyProtection="0"/>
    <xf numFmtId="0" fontId="60" fillId="65" borderId="0" applyNumberFormat="0" applyBorder="0" applyAlignment="0" applyProtection="0">
      <alignment vertical="center"/>
    </xf>
    <xf numFmtId="0" fontId="15" fillId="0" borderId="0" applyFont="0" applyFill="0" applyBorder="0" applyAlignment="0" applyProtection="0"/>
    <xf numFmtId="0" fontId="65" fillId="0" borderId="0">
      <alignment horizontal="center" wrapText="1"/>
      <protection locked="0"/>
    </xf>
    <xf numFmtId="0" fontId="66" fillId="37" borderId="0" applyNumberFormat="0" applyBorder="0" applyAlignment="0" applyProtection="0">
      <alignment vertical="center"/>
    </xf>
    <xf numFmtId="3" fontId="67" fillId="0" borderId="0"/>
    <xf numFmtId="176" fontId="68" fillId="0" borderId="35" applyAlignment="0" applyProtection="0"/>
    <xf numFmtId="0" fontId="69" fillId="0" borderId="0"/>
    <xf numFmtId="177" fontId="54" fillId="0" borderId="0" applyFill="0" applyBorder="0" applyAlignment="0"/>
    <xf numFmtId="0" fontId="70" fillId="66" borderId="48" applyNumberFormat="0" applyAlignment="0" applyProtection="0">
      <alignment vertical="center"/>
    </xf>
    <xf numFmtId="0" fontId="71" fillId="67" borderId="49" applyNumberFormat="0" applyAlignment="0" applyProtection="0">
      <alignment vertical="center"/>
    </xf>
    <xf numFmtId="0" fontId="7" fillId="0" borderId="0" applyNumberFormat="0" applyFill="0" applyBorder="0" applyAlignment="0" applyProtection="0"/>
    <xf numFmtId="41" fontId="55" fillId="0" borderId="0" applyFont="0" applyFill="0" applyBorder="0" applyAlignment="0" applyProtection="0"/>
    <xf numFmtId="178" fontId="1" fillId="0" borderId="0"/>
    <xf numFmtId="179" fontId="55" fillId="0" borderId="0" applyFont="0" applyFill="0" applyBorder="0" applyAlignment="0" applyProtection="0"/>
    <xf numFmtId="3" fontId="15" fillId="0" borderId="0" applyFont="0" applyFill="0" applyBorder="0" applyAlignment="0" applyProtection="0"/>
    <xf numFmtId="180" fontId="55" fillId="0" borderId="0"/>
    <xf numFmtId="181" fontId="55" fillId="0" borderId="0" applyFont="0" applyFill="0" applyBorder="0" applyAlignment="0" applyProtection="0"/>
    <xf numFmtId="182" fontId="55" fillId="0" borderId="0" applyFont="0" applyFill="0" applyBorder="0" applyAlignment="0" applyProtection="0"/>
    <xf numFmtId="183" fontId="15" fillId="0" borderId="0" applyFont="0" applyFill="0" applyBorder="0" applyAlignment="0" applyProtection="0"/>
    <xf numFmtId="184" fontId="1" fillId="0" borderId="0"/>
    <xf numFmtId="0" fontId="72" fillId="0" borderId="0" applyProtection="0"/>
    <xf numFmtId="43" fontId="55" fillId="0" borderId="0" applyFont="0" applyFill="0" applyBorder="0" applyAlignment="0" applyProtection="0"/>
    <xf numFmtId="185" fontId="1" fillId="0" borderId="0"/>
    <xf numFmtId="186" fontId="2" fillId="0" borderId="0" applyFont="0" applyFill="0" applyBorder="0" applyAlignment="0" applyProtection="0"/>
    <xf numFmtId="0" fontId="73" fillId="0" borderId="0" applyNumberFormat="0" applyFill="0" applyBorder="0" applyAlignment="0" applyProtection="0">
      <alignment vertical="center"/>
    </xf>
    <xf numFmtId="2" fontId="15" fillId="0" borderId="0" applyFont="0" applyFill="0" applyBorder="0" applyAlignment="0" applyProtection="0"/>
    <xf numFmtId="2" fontId="72" fillId="0" borderId="0" applyProtection="0"/>
    <xf numFmtId="0" fontId="74" fillId="0" borderId="0" applyNumberFormat="0" applyFill="0" applyBorder="0" applyAlignment="0" applyProtection="0">
      <alignment vertical="top"/>
      <protection locked="0"/>
    </xf>
    <xf numFmtId="0" fontId="75" fillId="38" borderId="0" applyNumberFormat="0" applyBorder="0" applyAlignment="0" applyProtection="0">
      <alignment vertical="center"/>
    </xf>
    <xf numFmtId="38" fontId="76" fillId="66" borderId="0" applyNumberFormat="0" applyBorder="0" applyAlignment="0" applyProtection="0"/>
    <xf numFmtId="0" fontId="77" fillId="0" borderId="50" applyNumberFormat="0" applyAlignment="0" applyProtection="0">
      <alignment horizontal="left" vertical="center"/>
    </xf>
    <xf numFmtId="0" fontId="77" fillId="0" borderId="51">
      <alignment horizontal="left" vertical="center"/>
    </xf>
    <xf numFmtId="0" fontId="78" fillId="0" borderId="0" applyNumberFormat="0" applyFill="0" applyBorder="0" applyAlignment="0" applyProtection="0"/>
    <xf numFmtId="0" fontId="79" fillId="0" borderId="52" applyNumberFormat="0" applyFill="0" applyAlignment="0" applyProtection="0">
      <alignment vertical="center"/>
    </xf>
    <xf numFmtId="0" fontId="77" fillId="0" borderId="0" applyNumberFormat="0" applyFill="0" applyBorder="0" applyAlignment="0" applyProtection="0"/>
    <xf numFmtId="0" fontId="80" fillId="0" borderId="53" applyNumberFormat="0" applyFill="0" applyAlignment="0" applyProtection="0">
      <alignment vertical="center"/>
    </xf>
    <xf numFmtId="0" fontId="81" fillId="0" borderId="54" applyNumberFormat="0" applyFill="0" applyAlignment="0" applyProtection="0">
      <alignment vertical="center"/>
    </xf>
    <xf numFmtId="0" fontId="81" fillId="0" borderId="0" applyNumberFormat="0" applyFill="0" applyBorder="0" applyAlignment="0" applyProtection="0">
      <alignment vertical="center"/>
    </xf>
    <xf numFmtId="0" fontId="78" fillId="0" borderId="0" applyProtection="0"/>
    <xf numFmtId="0" fontId="77" fillId="0" borderId="0" applyProtection="0"/>
    <xf numFmtId="0" fontId="82" fillId="0" borderId="0" applyNumberFormat="0" applyFill="0" applyBorder="0" applyAlignment="0" applyProtection="0">
      <alignment vertical="top"/>
      <protection locked="0"/>
    </xf>
    <xf numFmtId="0" fontId="83" fillId="41" borderId="48" applyNumberFormat="0" applyAlignment="0" applyProtection="0">
      <alignment vertical="center"/>
    </xf>
    <xf numFmtId="10" fontId="76" fillId="2" borderId="22" applyNumberFormat="0" applyBorder="0" applyAlignment="0" applyProtection="0"/>
    <xf numFmtId="187" fontId="84" fillId="68" borderId="0"/>
    <xf numFmtId="0" fontId="85" fillId="0" borderId="55" applyNumberFormat="0" applyFill="0" applyAlignment="0" applyProtection="0">
      <alignment vertical="center"/>
    </xf>
    <xf numFmtId="187" fontId="86" fillId="69" borderId="0"/>
    <xf numFmtId="38" fontId="87" fillId="0" borderId="0" applyFont="0" applyFill="0" applyBorder="0" applyAlignment="0" applyProtection="0"/>
    <xf numFmtId="40" fontId="87" fillId="0" borderId="0" applyFont="0" applyFill="0" applyBorder="0" applyAlignment="0" applyProtection="0"/>
    <xf numFmtId="188" fontId="55" fillId="0" borderId="0" applyFont="0" applyFill="0" applyBorder="0" applyAlignment="0" applyProtection="0"/>
    <xf numFmtId="0" fontId="55" fillId="0" borderId="0" applyFont="0" applyFill="0" applyBorder="0" applyAlignment="0" applyProtection="0"/>
    <xf numFmtId="189" fontId="87" fillId="0" borderId="0" applyFont="0" applyFill="0" applyBorder="0" applyAlignment="0" applyProtection="0"/>
    <xf numFmtId="190" fontId="87" fillId="0" borderId="0" applyFont="0" applyFill="0" applyBorder="0" applyAlignment="0" applyProtection="0"/>
    <xf numFmtId="191" fontId="55" fillId="0" borderId="0" applyFont="0" applyFill="0" applyBorder="0" applyAlignment="0" applyProtection="0"/>
    <xf numFmtId="0" fontId="88" fillId="70" borderId="0" applyNumberFormat="0" applyBorder="0" applyAlignment="0" applyProtection="0">
      <alignment vertical="center"/>
    </xf>
    <xf numFmtId="0" fontId="1" fillId="0" borderId="0"/>
    <xf numFmtId="37" fontId="89" fillId="0" borderId="0"/>
    <xf numFmtId="37" fontId="90" fillId="0" borderId="0"/>
    <xf numFmtId="0" fontId="91" fillId="0" borderId="0"/>
    <xf numFmtId="0" fontId="84" fillId="0" borderId="0"/>
    <xf numFmtId="192" fontId="92" fillId="0" borderId="0"/>
    <xf numFmtId="0" fontId="93" fillId="0" borderId="0"/>
    <xf numFmtId="0" fontId="57" fillId="71" borderId="56" applyNumberFormat="0" applyFont="0" applyAlignment="0" applyProtection="0">
      <alignment vertical="center"/>
    </xf>
    <xf numFmtId="0" fontId="94" fillId="66" borderId="57" applyNumberFormat="0" applyAlignment="0" applyProtection="0">
      <alignment vertical="center"/>
    </xf>
    <xf numFmtId="14" fontId="65" fillId="0" borderId="0">
      <alignment horizontal="center" wrapText="1"/>
      <protection locked="0"/>
    </xf>
    <xf numFmtId="10" fontId="55" fillId="0" borderId="0" applyFont="0" applyFill="0" applyBorder="0" applyAlignment="0" applyProtection="0"/>
    <xf numFmtId="9" fontId="56" fillId="0" borderId="0" applyFont="0" applyFill="0" applyBorder="0" applyAlignment="0" applyProtection="0"/>
    <xf numFmtId="193" fontId="55" fillId="0" borderId="0" applyFont="0" applyFill="0" applyProtection="0"/>
    <xf numFmtId="0" fontId="87" fillId="0" borderId="0" applyNumberFormat="0" applyFont="0" applyFill="0" applyBorder="0" applyAlignment="0" applyProtection="0">
      <alignment horizontal="left"/>
    </xf>
    <xf numFmtId="15" fontId="87" fillId="0" borderId="0" applyFont="0" applyFill="0" applyBorder="0" applyAlignment="0" applyProtection="0"/>
    <xf numFmtId="4" fontId="87" fillId="0" borderId="0" applyFont="0" applyFill="0" applyBorder="0" applyAlignment="0" applyProtection="0"/>
    <xf numFmtId="0" fontId="68" fillId="0" borderId="58">
      <alignment horizontal="center"/>
    </xf>
    <xf numFmtId="3" fontId="87" fillId="0" borderId="0" applyFont="0" applyFill="0" applyBorder="0" applyAlignment="0" applyProtection="0"/>
    <xf numFmtId="0" fontId="87" fillId="72" borderId="0" applyNumberFormat="0" applyFont="0" applyBorder="0" applyAlignment="0" applyProtection="0"/>
    <xf numFmtId="3" fontId="95" fillId="0" borderId="0"/>
    <xf numFmtId="0" fontId="96" fillId="0" borderId="0" applyNumberFormat="0" applyFill="0" applyBorder="0" applyAlignment="0" applyProtection="0"/>
    <xf numFmtId="0" fontId="97" fillId="73" borderId="59">
      <protection locked="0"/>
    </xf>
    <xf numFmtId="0" fontId="98" fillId="0" borderId="0"/>
    <xf numFmtId="0" fontId="99" fillId="0" borderId="0" applyNumberFormat="0" applyFill="0" applyBorder="0" applyAlignment="0" applyProtection="0">
      <alignment vertical="center"/>
    </xf>
    <xf numFmtId="0" fontId="15" fillId="0" borderId="60" applyNumberFormat="0" applyFont="0" applyFill="0" applyAlignment="0" applyProtection="0"/>
    <xf numFmtId="0" fontId="72" fillId="0" borderId="61" applyProtection="0"/>
    <xf numFmtId="194" fontId="55" fillId="0" borderId="0" applyFont="0" applyFill="0" applyBorder="0" applyAlignment="0" applyProtection="0"/>
    <xf numFmtId="195" fontId="55" fillId="0" borderId="0" applyFont="0" applyFill="0" applyBorder="0" applyAlignment="0" applyProtection="0"/>
    <xf numFmtId="196" fontId="2" fillId="0" borderId="0" applyFont="0" applyFill="0" applyBorder="0" applyAlignment="0" applyProtection="0"/>
    <xf numFmtId="197" fontId="2" fillId="0" borderId="0" applyFont="0" applyFill="0" applyBorder="0" applyAlignment="0" applyProtection="0"/>
    <xf numFmtId="0" fontId="100" fillId="0" borderId="0" applyNumberFormat="0" applyFill="0" applyBorder="0" applyAlignment="0" applyProtection="0">
      <alignment vertical="center"/>
    </xf>
    <xf numFmtId="9" fontId="57" fillId="0" borderId="0" applyFont="0" applyFill="0" applyBorder="0" applyAlignment="0" applyProtection="0">
      <alignment vertical="center"/>
    </xf>
    <xf numFmtId="9" fontId="15" fillId="0" borderId="0" applyFont="0" applyFill="0" applyBorder="0" applyAlignment="0" applyProtection="0">
      <alignment vertical="center"/>
    </xf>
    <xf numFmtId="198" fontId="55" fillId="0" borderId="0" applyFont="0" applyFill="0" applyBorder="0" applyAlignment="0" applyProtection="0"/>
    <xf numFmtId="199" fontId="55" fillId="0" borderId="0" applyFont="0" applyFill="0" applyBorder="0" applyAlignment="0" applyProtection="0"/>
    <xf numFmtId="0" fontId="55" fillId="0" borderId="62" applyNumberFormat="0" applyFill="0" applyProtection="0">
      <alignment horizontal="right"/>
    </xf>
    <xf numFmtId="0" fontId="2" fillId="0" borderId="52" applyNumberFormat="0" applyFill="0" applyAlignment="0" applyProtection="0">
      <alignment vertical="center"/>
    </xf>
    <xf numFmtId="0" fontId="101" fillId="0" borderId="52" applyNumberFormat="0" applyFill="0" applyAlignment="0" applyProtection="0">
      <alignment vertical="center"/>
    </xf>
    <xf numFmtId="0" fontId="102" fillId="0" borderId="52" applyNumberFormat="0" applyFill="0" applyAlignment="0" applyProtection="0">
      <alignment vertical="center"/>
    </xf>
    <xf numFmtId="0" fontId="2" fillId="0" borderId="0" applyNumberFormat="0" applyFill="0" applyBorder="0" applyAlignment="0" applyProtection="0">
      <alignment vertical="center"/>
    </xf>
    <xf numFmtId="0" fontId="2" fillId="0" borderId="53" applyNumberFormat="0" applyFill="0" applyAlignment="0" applyProtection="0">
      <alignment vertical="center"/>
    </xf>
    <xf numFmtId="0" fontId="103" fillId="0" borderId="53" applyNumberFormat="0" applyFill="0" applyAlignment="0" applyProtection="0">
      <alignment vertical="center"/>
    </xf>
    <xf numFmtId="0" fontId="104" fillId="0" borderId="53" applyNumberFormat="0" applyFill="0" applyAlignment="0" applyProtection="0">
      <alignment vertical="center"/>
    </xf>
    <xf numFmtId="0" fontId="2" fillId="0" borderId="54" applyNumberFormat="0" applyFill="0" applyAlignment="0" applyProtection="0">
      <alignment vertical="center"/>
    </xf>
    <xf numFmtId="0" fontId="105" fillId="0" borderId="54" applyNumberFormat="0" applyFill="0" applyAlignment="0" applyProtection="0">
      <alignment vertical="center"/>
    </xf>
    <xf numFmtId="0" fontId="106" fillId="0" borderId="54" applyNumberFormat="0" applyFill="0" applyAlignment="0" applyProtection="0">
      <alignment vertical="center"/>
    </xf>
    <xf numFmtId="0" fontId="105"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7" fillId="0" borderId="62" applyNumberFormat="0" applyFill="0" applyProtection="0">
      <alignment horizontal="center"/>
    </xf>
    <xf numFmtId="0" fontId="108" fillId="0" borderId="0" applyNumberFormat="0" applyFill="0" applyBorder="0" applyAlignment="0" applyProtection="0"/>
    <xf numFmtId="0" fontId="109" fillId="0" borderId="29" applyNumberFormat="0" applyFill="0" applyProtection="0">
      <alignment horizontal="center"/>
    </xf>
    <xf numFmtId="0" fontId="110" fillId="37" borderId="0" applyNumberFormat="0" applyBorder="0" applyAlignment="0" applyProtection="0">
      <alignment vertical="center"/>
    </xf>
    <xf numFmtId="0" fontId="111" fillId="37" borderId="0" applyNumberFormat="0" applyBorder="0" applyAlignment="0" applyProtection="0">
      <alignment vertical="center"/>
    </xf>
    <xf numFmtId="0" fontId="112" fillId="39" borderId="0" applyNumberFormat="0" applyBorder="0" applyAlignment="0" applyProtection="0">
      <alignment vertical="center"/>
    </xf>
    <xf numFmtId="0" fontId="113" fillId="39" borderId="0" applyNumberFormat="0" applyBorder="0" applyAlignment="0" applyProtection="0">
      <alignment vertical="center"/>
    </xf>
    <xf numFmtId="0" fontId="66" fillId="39" borderId="0" applyNumberFormat="0" applyBorder="0" applyAlignment="0" applyProtection="0">
      <alignment vertical="center"/>
    </xf>
    <xf numFmtId="0" fontId="114" fillId="74" borderId="0" applyNumberFormat="0" applyBorder="0" applyAlignment="0" applyProtection="0"/>
    <xf numFmtId="0" fontId="113" fillId="37" borderId="0" applyNumberFormat="0" applyBorder="0" applyAlignment="0" applyProtection="0">
      <alignment vertical="center"/>
    </xf>
    <xf numFmtId="0" fontId="112" fillId="37" borderId="0" applyNumberFormat="0" applyBorder="0" applyAlignment="0" applyProtection="0">
      <alignment vertical="center"/>
    </xf>
    <xf numFmtId="0" fontId="115" fillId="37" borderId="0" applyNumberFormat="0" applyBorder="0" applyAlignment="0" applyProtection="0"/>
    <xf numFmtId="0" fontId="116" fillId="39" borderId="0" applyNumberFormat="0" applyBorder="0" applyAlignment="0" applyProtection="0">
      <alignment vertical="center"/>
    </xf>
    <xf numFmtId="0" fontId="115" fillId="37" borderId="0" applyNumberFormat="0" applyBorder="0" applyAlignment="0" applyProtection="0">
      <alignment vertical="center"/>
    </xf>
    <xf numFmtId="0" fontId="15" fillId="0" borderId="0">
      <alignment vertical="center"/>
    </xf>
    <xf numFmtId="0" fontId="2" fillId="0" borderId="0">
      <alignment vertical="center"/>
    </xf>
    <xf numFmtId="0" fontId="117" fillId="0" borderId="0">
      <alignment vertical="center"/>
    </xf>
    <xf numFmtId="0" fontId="15" fillId="0" borderId="0"/>
    <xf numFmtId="0" fontId="15" fillId="0" borderId="0"/>
    <xf numFmtId="0" fontId="57" fillId="0" borderId="0">
      <alignment vertical="center"/>
    </xf>
    <xf numFmtId="0" fontId="117" fillId="0" borderId="0"/>
    <xf numFmtId="0" fontId="15" fillId="0" borderId="0">
      <alignment vertical="center"/>
    </xf>
    <xf numFmtId="0" fontId="15" fillId="0" borderId="0" applyNumberFormat="0"/>
    <xf numFmtId="0" fontId="15" fillId="0" borderId="0" applyNumberFormat="0">
      <alignment vertical="center"/>
    </xf>
    <xf numFmtId="0" fontId="57" fillId="0" borderId="0"/>
    <xf numFmtId="0" fontId="55" fillId="0" borderId="0"/>
    <xf numFmtId="0" fontId="55" fillId="0" borderId="0"/>
    <xf numFmtId="0" fontId="24" fillId="0" borderId="0"/>
    <xf numFmtId="0" fontId="118" fillId="0" borderId="0" applyNumberFormat="0" applyFill="0" applyBorder="0" applyAlignment="0" applyProtection="0">
      <alignment vertical="top"/>
      <protection locked="0"/>
    </xf>
    <xf numFmtId="0" fontId="15" fillId="0" borderId="0" applyNumberFormat="0" applyFill="0" applyBorder="0" applyAlignment="0" applyProtection="0"/>
    <xf numFmtId="0" fontId="119" fillId="0" borderId="0" applyNumberFormat="0" applyFill="0" applyBorder="0" applyAlignment="0" applyProtection="0"/>
    <xf numFmtId="9" fontId="120" fillId="0" borderId="0" applyFont="0" applyFill="0" applyBorder="0" applyAlignment="0" applyProtection="0"/>
    <xf numFmtId="0" fontId="121" fillId="38" borderId="0" applyNumberFormat="0" applyBorder="0" applyAlignment="0" applyProtection="0">
      <alignment vertical="center"/>
    </xf>
    <xf numFmtId="0" fontId="122" fillId="38" borderId="0" applyNumberFormat="0" applyBorder="0" applyAlignment="0" applyProtection="0">
      <alignment vertical="center"/>
    </xf>
    <xf numFmtId="0" fontId="123" fillId="40" borderId="0" applyNumberFormat="0" applyBorder="0" applyAlignment="0" applyProtection="0">
      <alignment vertical="center"/>
    </xf>
    <xf numFmtId="0" fontId="124" fillId="40" borderId="0" applyNumberFormat="0" applyBorder="0" applyAlignment="0" applyProtection="0">
      <alignment vertical="center"/>
    </xf>
    <xf numFmtId="0" fontId="75" fillId="40" borderId="0" applyNumberFormat="0" applyBorder="0" applyAlignment="0" applyProtection="0">
      <alignment vertical="center"/>
    </xf>
    <xf numFmtId="0" fontId="123" fillId="59" borderId="0" applyNumberFormat="0" applyBorder="0" applyAlignment="0" applyProtection="0"/>
    <xf numFmtId="0" fontId="124" fillId="38" borderId="0" applyNumberFormat="0" applyBorder="0" applyAlignment="0" applyProtection="0">
      <alignment vertical="center"/>
    </xf>
    <xf numFmtId="0" fontId="123" fillId="38" borderId="0" applyNumberFormat="0" applyBorder="0" applyAlignment="0" applyProtection="0">
      <alignment vertical="center"/>
    </xf>
    <xf numFmtId="0" fontId="125" fillId="38" borderId="0" applyNumberFormat="0" applyBorder="0" applyAlignment="0" applyProtection="0"/>
    <xf numFmtId="0" fontId="126" fillId="40" borderId="0" applyNumberFormat="0" applyBorder="0" applyAlignment="0" applyProtection="0">
      <alignment vertical="center"/>
    </xf>
    <xf numFmtId="0" fontId="125" fillId="38" borderId="0" applyNumberFormat="0" applyBorder="0" applyAlignment="0" applyProtection="0">
      <alignment vertical="center"/>
    </xf>
    <xf numFmtId="0" fontId="127" fillId="0" borderId="0" applyNumberFormat="0" applyFill="0" applyBorder="0" applyAlignment="0" applyProtection="0">
      <alignment vertical="top"/>
      <protection locked="0"/>
    </xf>
    <xf numFmtId="0" fontId="128" fillId="0" borderId="63" applyNumberFormat="0" applyFill="0" applyAlignment="0" applyProtection="0">
      <alignment vertical="center"/>
    </xf>
    <xf numFmtId="0" fontId="2" fillId="0" borderId="63" applyNumberFormat="0" applyFill="0" applyAlignment="0" applyProtection="0">
      <alignment vertical="center"/>
    </xf>
    <xf numFmtId="0" fontId="129" fillId="0" borderId="63" applyNumberFormat="0" applyFill="0" applyAlignment="0" applyProtection="0">
      <alignment vertical="center"/>
    </xf>
    <xf numFmtId="0" fontId="130" fillId="0" borderId="63" applyNumberFormat="0" applyFill="0" applyAlignment="0" applyProtection="0">
      <alignment vertical="center"/>
    </xf>
    <xf numFmtId="200" fontId="15" fillId="0" borderId="0" applyFont="0" applyFill="0" applyBorder="0" applyAlignment="0" applyProtection="0"/>
    <xf numFmtId="181" fontId="131" fillId="0" borderId="0" applyFont="0" applyFill="0" applyBorder="0" applyAlignment="0" applyProtection="0"/>
    <xf numFmtId="201" fontId="131" fillId="0" borderId="0" applyFont="0" applyFill="0" applyBorder="0" applyAlignment="0" applyProtection="0"/>
    <xf numFmtId="0" fontId="2" fillId="66" borderId="48" applyNumberFormat="0" applyAlignment="0" applyProtection="0">
      <alignment vertical="center"/>
    </xf>
    <xf numFmtId="0" fontId="132" fillId="66" borderId="48" applyNumberFormat="0" applyAlignment="0" applyProtection="0">
      <alignment vertical="center"/>
    </xf>
    <xf numFmtId="0" fontId="133" fillId="66" borderId="48" applyNumberFormat="0" applyAlignment="0" applyProtection="0">
      <alignment vertical="center"/>
    </xf>
    <xf numFmtId="0" fontId="2" fillId="67" borderId="49" applyNumberFormat="0" applyAlignment="0" applyProtection="0">
      <alignment vertical="center"/>
    </xf>
    <xf numFmtId="0" fontId="134" fillId="67" borderId="49" applyNumberFormat="0" applyAlignment="0" applyProtection="0">
      <alignment vertical="center"/>
    </xf>
    <xf numFmtId="0" fontId="135" fillId="67" borderId="49" applyNumberFormat="0" applyAlignment="0" applyProtection="0">
      <alignment vertical="center"/>
    </xf>
    <xf numFmtId="0" fontId="136"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109" fillId="0" borderId="29" applyNumberFormat="0" applyFill="0" applyProtection="0">
      <alignment horizontal="left"/>
    </xf>
    <xf numFmtId="0" fontId="138"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2" fillId="0" borderId="55" applyNumberFormat="0" applyFill="0" applyAlignment="0" applyProtection="0">
      <alignment vertical="center"/>
    </xf>
    <xf numFmtId="0" fontId="140" fillId="0" borderId="55" applyNumberFormat="0" applyFill="0" applyAlignment="0" applyProtection="0">
      <alignment vertical="center"/>
    </xf>
    <xf numFmtId="0" fontId="141" fillId="0" borderId="55" applyNumberFormat="0" applyFill="0" applyAlignment="0" applyProtection="0">
      <alignment vertical="center"/>
    </xf>
    <xf numFmtId="202" fontId="2" fillId="0" borderId="0" applyFont="0" applyFill="0" applyBorder="0" applyAlignment="0" applyProtection="0"/>
    <xf numFmtId="203" fontId="2"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204" fontId="2" fillId="0" borderId="0" applyFont="0" applyFill="0" applyBorder="0" applyAlignment="0" applyProtection="0"/>
    <xf numFmtId="205" fontId="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alignment vertical="center"/>
    </xf>
    <xf numFmtId="41" fontId="64" fillId="0" borderId="0" applyFont="0" applyFill="0" applyBorder="0" applyAlignment="0" applyProtection="0">
      <alignment vertical="center"/>
    </xf>
    <xf numFmtId="0" fontId="120" fillId="0" borderId="0"/>
    <xf numFmtId="0" fontId="142" fillId="75" borderId="0" applyNumberFormat="0" applyBorder="0" applyAlignment="0" applyProtection="0"/>
    <xf numFmtId="0" fontId="142" fillId="76" borderId="0" applyNumberFormat="0" applyBorder="0" applyAlignment="0" applyProtection="0"/>
    <xf numFmtId="0" fontId="142" fillId="77" borderId="0" applyNumberFormat="0" applyBorder="0" applyAlignment="0" applyProtection="0"/>
    <xf numFmtId="0" fontId="2" fillId="53" borderId="0" applyNumberFormat="0" applyBorder="0" applyAlignment="0" applyProtection="0">
      <alignment vertical="center"/>
    </xf>
    <xf numFmtId="0" fontId="61" fillId="53" borderId="0" applyNumberFormat="0" applyBorder="0" applyAlignment="0" applyProtection="0">
      <alignment vertical="center"/>
    </xf>
    <xf numFmtId="0" fontId="62" fillId="53" borderId="0" applyNumberFormat="0" applyBorder="0" applyAlignment="0" applyProtection="0">
      <alignment vertical="center"/>
    </xf>
    <xf numFmtId="0" fontId="2" fillId="58" borderId="0" applyNumberFormat="0" applyBorder="0" applyAlignment="0" applyProtection="0">
      <alignment vertical="center"/>
    </xf>
    <xf numFmtId="0" fontId="61" fillId="58" borderId="0" applyNumberFormat="0" applyBorder="0" applyAlignment="0" applyProtection="0">
      <alignment vertical="center"/>
    </xf>
    <xf numFmtId="0" fontId="62" fillId="58" borderId="0" applyNumberFormat="0" applyBorder="0" applyAlignment="0" applyProtection="0">
      <alignment vertical="center"/>
    </xf>
    <xf numFmtId="0" fontId="2" fillId="60" borderId="0" applyNumberFormat="0" applyBorder="0" applyAlignment="0" applyProtection="0">
      <alignment vertical="center"/>
    </xf>
    <xf numFmtId="0" fontId="61" fillId="60" borderId="0" applyNumberFormat="0" applyBorder="0" applyAlignment="0" applyProtection="0">
      <alignment vertical="center"/>
    </xf>
    <xf numFmtId="0" fontId="62" fillId="60" borderId="0" applyNumberFormat="0" applyBorder="0" applyAlignment="0" applyProtection="0">
      <alignment vertical="center"/>
    </xf>
    <xf numFmtId="0" fontId="2" fillId="65" borderId="0" applyNumberFormat="0" applyBorder="0" applyAlignment="0" applyProtection="0">
      <alignment vertical="center"/>
    </xf>
    <xf numFmtId="0" fontId="61" fillId="65" borderId="0" applyNumberFormat="0" applyBorder="0" applyAlignment="0" applyProtection="0">
      <alignment vertical="center"/>
    </xf>
    <xf numFmtId="0" fontId="62" fillId="65" borderId="0" applyNumberFormat="0" applyBorder="0" applyAlignment="0" applyProtection="0">
      <alignment vertical="center"/>
    </xf>
    <xf numFmtId="206" fontId="55" fillId="0" borderId="29" applyFill="0" applyProtection="0">
      <alignment horizontal="right"/>
    </xf>
    <xf numFmtId="0" fontId="55" fillId="0" borderId="62" applyNumberFormat="0" applyFill="0" applyProtection="0">
      <alignment horizontal="left"/>
    </xf>
    <xf numFmtId="0" fontId="2" fillId="70" borderId="0" applyNumberFormat="0" applyBorder="0" applyAlignment="0" applyProtection="0">
      <alignment vertical="center"/>
    </xf>
    <xf numFmtId="0" fontId="143" fillId="70" borderId="0" applyNumberFormat="0" applyBorder="0" applyAlignment="0" applyProtection="0">
      <alignment vertical="center"/>
    </xf>
    <xf numFmtId="0" fontId="144" fillId="70" borderId="0" applyNumberFormat="0" applyBorder="0" applyAlignment="0" applyProtection="0">
      <alignment vertical="center"/>
    </xf>
    <xf numFmtId="0" fontId="2" fillId="66" borderId="57" applyNumberFormat="0" applyAlignment="0" applyProtection="0">
      <alignment vertical="center"/>
    </xf>
    <xf numFmtId="0" fontId="145" fillId="66" borderId="57" applyNumberFormat="0" applyAlignment="0" applyProtection="0">
      <alignment vertical="center"/>
    </xf>
    <xf numFmtId="0" fontId="146" fillId="66" borderId="57" applyNumberFormat="0" applyAlignment="0" applyProtection="0">
      <alignment vertical="center"/>
    </xf>
    <xf numFmtId="0" fontId="2" fillId="41" borderId="48" applyNumberFormat="0" applyAlignment="0" applyProtection="0">
      <alignment vertical="center"/>
    </xf>
    <xf numFmtId="0" fontId="147" fillId="41" borderId="48" applyNumberFormat="0" applyAlignment="0" applyProtection="0">
      <alignment vertical="center"/>
    </xf>
    <xf numFmtId="0" fontId="148" fillId="41" borderId="48" applyNumberFormat="0" applyAlignment="0" applyProtection="0">
      <alignment vertical="center"/>
    </xf>
    <xf numFmtId="1" fontId="55" fillId="0" borderId="29" applyFill="0" applyProtection="0">
      <alignment horizontal="center"/>
    </xf>
    <xf numFmtId="1" fontId="149" fillId="0" borderId="22">
      <alignment vertical="center"/>
      <protection locked="0"/>
    </xf>
    <xf numFmtId="0" fontId="150" fillId="0" borderId="0"/>
    <xf numFmtId="207" fontId="149" fillId="0" borderId="22">
      <alignment vertical="center"/>
      <protection locked="0"/>
    </xf>
    <xf numFmtId="10" fontId="15" fillId="0" borderId="0" applyFont="0" applyFill="0" applyBorder="0" applyAlignment="0" applyProtection="0"/>
    <xf numFmtId="0" fontId="87" fillId="0" borderId="0"/>
    <xf numFmtId="0" fontId="15" fillId="71" borderId="56" applyNumberFormat="0" applyFont="0" applyAlignment="0" applyProtection="0">
      <alignment vertical="center"/>
    </xf>
    <xf numFmtId="0" fontId="2" fillId="71" borderId="56" applyNumberFormat="0" applyFont="0" applyAlignment="0" applyProtection="0">
      <alignment vertical="center"/>
    </xf>
    <xf numFmtId="0" fontId="58" fillId="71" borderId="56" applyNumberFormat="0" applyFont="0" applyAlignment="0" applyProtection="0">
      <alignment vertical="center"/>
    </xf>
    <xf numFmtId="0" fontId="2" fillId="0" borderId="0" applyNumberFormat="0" applyFill="0" applyBorder="0" applyProtection="0">
      <alignment vertical="center"/>
    </xf>
    <xf numFmtId="0" fontId="151" fillId="0" borderId="0"/>
    <xf numFmtId="208" fontId="15" fillId="0" borderId="0" applyFont="0" applyFill="0" applyBorder="0" applyAlignment="0" applyProtection="0"/>
    <xf numFmtId="209" fontId="15" fillId="0" borderId="0" applyFont="0" applyFill="0" applyBorder="0" applyAlignment="0" applyProtection="0"/>
    <xf numFmtId="210" fontId="15" fillId="0" borderId="0" applyFont="0" applyFill="0" applyBorder="0" applyAlignment="0" applyProtection="0"/>
    <xf numFmtId="211" fontId="15" fillId="0" borderId="0" applyFont="0" applyFill="0" applyBorder="0" applyAlignment="0" applyProtection="0"/>
    <xf numFmtId="0" fontId="152" fillId="0" borderId="0"/>
  </cellStyleXfs>
  <cellXfs count="15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212" fontId="2" fillId="0" borderId="0" xfId="0" applyNumberFormat="1" applyFo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lignment vertical="center"/>
    </xf>
    <xf numFmtId="0" fontId="1" fillId="0" borderId="7" xfId="0" applyFont="1" applyBorder="1" applyAlignment="1">
      <alignment horizontal="left" vertical="center"/>
    </xf>
    <xf numFmtId="212" fontId="1" fillId="0" borderId="7" xfId="0" applyNumberFormat="1" applyFont="1" applyBorder="1" applyAlignment="1">
      <alignment horizontal="center" vertical="center"/>
    </xf>
    <xf numFmtId="212" fontId="1" fillId="0" borderId="8" xfId="0" applyNumberFormat="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6" fillId="0" borderId="10" xfId="0" applyFont="1" applyBorder="1" applyAlignment="1">
      <alignment horizontal="center" vertical="center"/>
    </xf>
    <xf numFmtId="212" fontId="6" fillId="0" borderId="10" xfId="0" applyNumberFormat="1" applyFont="1" applyBorder="1" applyAlignment="1">
      <alignment horizontal="center" vertical="center"/>
    </xf>
    <xf numFmtId="212" fontId="7"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8" fillId="2" borderId="12" xfId="264" applyFont="1" applyFill="1" applyBorder="1" applyAlignment="1">
      <alignment horizontal="center" vertical="center" wrapText="1"/>
    </xf>
    <xf numFmtId="0" fontId="9" fillId="2" borderId="13" xfId="264" applyFont="1" applyFill="1" applyBorder="1" applyAlignment="1">
      <alignment horizontal="left" vertical="center" wrapText="1"/>
    </xf>
    <xf numFmtId="0" fontId="8" fillId="2" borderId="13" xfId="264" applyFont="1" applyFill="1" applyBorder="1" applyAlignment="1">
      <alignment horizontal="left" vertical="center" wrapText="1"/>
    </xf>
    <xf numFmtId="0" fontId="8" fillId="2" borderId="13" xfId="264" applyFont="1" applyFill="1" applyBorder="1" applyAlignment="1">
      <alignment horizontal="center" vertical="center" wrapText="1"/>
    </xf>
    <xf numFmtId="0" fontId="8" fillId="2" borderId="13" xfId="264" applyFont="1" applyFill="1" applyBorder="1" applyAlignment="1">
      <alignment horizontal="right" vertical="center" wrapText="1"/>
    </xf>
    <xf numFmtId="0" fontId="8" fillId="2" borderId="14" xfId="264" applyFont="1" applyFill="1" applyBorder="1" applyAlignment="1">
      <alignment horizontal="right" vertical="center" wrapText="1"/>
    </xf>
    <xf numFmtId="0" fontId="10" fillId="2" borderId="0" xfId="264" applyFont="1" applyFill="1" applyAlignment="1">
      <alignment horizontal="right" vertical="center" wrapText="1"/>
    </xf>
    <xf numFmtId="0" fontId="9" fillId="2" borderId="13" xfId="264" applyFont="1" applyFill="1" applyBorder="1" applyAlignment="1">
      <alignment horizontal="center" vertical="center" wrapText="1"/>
    </xf>
    <xf numFmtId="212" fontId="8" fillId="2" borderId="14" xfId="264" applyNumberFormat="1" applyFont="1" applyFill="1" applyBorder="1" applyAlignment="1">
      <alignment horizontal="right"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212" fontId="11" fillId="0" borderId="18" xfId="0" applyNumberFormat="1" applyFont="1" applyBorder="1" applyAlignment="1">
      <alignment horizontal="center" vertical="center"/>
    </xf>
    <xf numFmtId="0" fontId="7" fillId="0" borderId="19"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3" borderId="0" xfId="0" applyFont="1" applyFill="1">
      <alignment vertical="center"/>
    </xf>
    <xf numFmtId="0" fontId="16"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8" fillId="0" borderId="4" xfId="0" applyFont="1" applyBorder="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1" fillId="3" borderId="7" xfId="0" applyFont="1" applyFill="1" applyBorder="1" applyAlignment="1">
      <alignment horizontal="left" vertical="center"/>
    </xf>
    <xf numFmtId="212" fontId="21" fillId="0" borderId="7" xfId="0" applyNumberFormat="1" applyFont="1" applyBorder="1" applyAlignment="1">
      <alignment horizontal="center" vertical="center"/>
    </xf>
    <xf numFmtId="212" fontId="21" fillId="0" borderId="8" xfId="0" applyNumberFormat="1"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10" xfId="0" applyFont="1" applyBorder="1" applyAlignment="1">
      <alignment horizontal="center" vertical="center"/>
    </xf>
    <xf numFmtId="212" fontId="23" fillId="3" borderId="10" xfId="0" applyNumberFormat="1" applyFont="1" applyFill="1" applyBorder="1" applyAlignment="1">
      <alignment horizontal="center" vertical="center"/>
    </xf>
    <xf numFmtId="212" fontId="22" fillId="0" borderId="10" xfId="0" applyNumberFormat="1" applyFont="1" applyBorder="1" applyAlignment="1">
      <alignment horizontal="center" vertical="center"/>
    </xf>
    <xf numFmtId="213" fontId="22" fillId="0" borderId="11" xfId="0" applyNumberFormat="1" applyFont="1" applyBorder="1" applyAlignment="1">
      <alignment horizontal="center" vertical="center"/>
    </xf>
    <xf numFmtId="0" fontId="21" fillId="2" borderId="12" xfId="263" applyFont="1" applyFill="1" applyBorder="1" applyAlignment="1">
      <alignment horizontal="center" vertical="center" wrapText="1"/>
    </xf>
    <xf numFmtId="0" fontId="12" fillId="2" borderId="13" xfId="263" applyFont="1" applyFill="1" applyBorder="1" applyAlignment="1">
      <alignment horizontal="left" vertical="center" wrapText="1"/>
    </xf>
    <xf numFmtId="0" fontId="21" fillId="2" borderId="13" xfId="263" applyFont="1" applyFill="1" applyBorder="1" applyAlignment="1">
      <alignment horizontal="left" vertical="center" wrapText="1"/>
    </xf>
    <xf numFmtId="0" fontId="12" fillId="2" borderId="13" xfId="263" applyFont="1" applyFill="1" applyBorder="1" applyAlignment="1">
      <alignment horizontal="center" vertical="center" wrapText="1"/>
    </xf>
    <xf numFmtId="0" fontId="21" fillId="3" borderId="13" xfId="263" applyFont="1" applyFill="1" applyBorder="1" applyAlignment="1">
      <alignment horizontal="right" vertical="center" wrapText="1"/>
    </xf>
    <xf numFmtId="0" fontId="21" fillId="2" borderId="13" xfId="263" applyFont="1" applyFill="1" applyBorder="1" applyAlignment="1">
      <alignment horizontal="right" vertical="center" wrapText="1"/>
    </xf>
    <xf numFmtId="213" fontId="21" fillId="2" borderId="14" xfId="263" applyNumberFormat="1" applyFont="1" applyFill="1" applyBorder="1" applyAlignment="1">
      <alignment horizontal="right" vertical="center" wrapText="1"/>
    </xf>
    <xf numFmtId="0" fontId="21" fillId="2" borderId="20" xfId="263" applyFont="1" applyFill="1" applyBorder="1" applyAlignment="1">
      <alignment horizontal="center" vertical="center" wrapText="1"/>
    </xf>
    <xf numFmtId="0" fontId="21" fillId="2" borderId="21" xfId="263" applyFont="1" applyFill="1" applyBorder="1" applyAlignment="1">
      <alignment horizontal="center" vertical="center" wrapText="1"/>
    </xf>
    <xf numFmtId="0" fontId="12" fillId="2" borderId="22" xfId="263" applyFont="1" applyFill="1" applyBorder="1" applyAlignment="1">
      <alignment horizontal="left" vertical="center" wrapText="1"/>
    </xf>
    <xf numFmtId="0" fontId="21" fillId="2" borderId="22" xfId="263" applyFont="1" applyFill="1" applyBorder="1" applyAlignment="1">
      <alignment horizontal="left" vertical="center" wrapText="1"/>
    </xf>
    <xf numFmtId="0" fontId="12" fillId="2" borderId="22" xfId="263" applyFont="1" applyFill="1" applyBorder="1" applyAlignment="1">
      <alignment horizontal="center" vertical="center" wrapText="1"/>
    </xf>
    <xf numFmtId="0" fontId="21" fillId="3" borderId="22" xfId="263" applyFont="1" applyFill="1" applyBorder="1" applyAlignment="1">
      <alignment horizontal="right" vertical="center" wrapText="1"/>
    </xf>
    <xf numFmtId="0" fontId="21" fillId="2" borderId="22" xfId="263" applyFont="1" applyFill="1" applyBorder="1" applyAlignment="1">
      <alignment horizontal="right" vertical="center" wrapText="1"/>
    </xf>
    <xf numFmtId="213" fontId="21" fillId="2" borderId="23" xfId="263" applyNumberFormat="1" applyFont="1" applyFill="1" applyBorder="1" applyAlignment="1">
      <alignment horizontal="right"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212" fontId="4" fillId="0" borderId="26" xfId="0" applyNumberFormat="1" applyFont="1" applyBorder="1" applyAlignment="1">
      <alignment horizontal="center" vertical="center"/>
    </xf>
    <xf numFmtId="213" fontId="4" fillId="0" borderId="27" xfId="0" applyNumberFormat="1" applyFont="1" applyBorder="1" applyAlignment="1">
      <alignment horizontal="center" vertical="center"/>
    </xf>
    <xf numFmtId="0" fontId="4" fillId="0" borderId="1"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212" fontId="7" fillId="0" borderId="29" xfId="0" applyNumberFormat="1" applyFont="1" applyBorder="1" applyAlignment="1">
      <alignment horizontal="center" vertical="center"/>
    </xf>
    <xf numFmtId="0" fontId="7" fillId="0" borderId="8" xfId="0" applyFont="1" applyBorder="1" applyAlignment="1">
      <alignment horizontal="center" vertical="center"/>
    </xf>
    <xf numFmtId="0" fontId="7" fillId="0" borderId="28" xfId="252" applyFont="1" applyBorder="1" applyAlignment="1">
      <alignment horizontal="center" vertical="center"/>
    </xf>
    <xf numFmtId="0" fontId="6" fillId="0" borderId="29" xfId="252" applyFont="1" applyBorder="1">
      <alignment vertical="center"/>
    </xf>
    <xf numFmtId="0" fontId="1" fillId="0" borderId="29" xfId="252" applyFont="1" applyBorder="1" applyAlignment="1">
      <alignment horizontal="center" vertical="center"/>
    </xf>
    <xf numFmtId="212" fontId="1" fillId="0" borderId="29" xfId="252" applyNumberFormat="1" applyFont="1" applyBorder="1" applyAlignment="1">
      <alignment horizontal="center" vertical="center"/>
    </xf>
    <xf numFmtId="212" fontId="1" fillId="0" borderId="29" xfId="252" applyNumberFormat="1" applyFont="1" applyBorder="1" applyAlignment="1" applyProtection="1">
      <alignment horizontal="center" vertical="center"/>
      <protection locked="0"/>
    </xf>
    <xf numFmtId="212" fontId="1" fillId="0" borderId="8" xfId="252" applyNumberFormat="1" applyFont="1" applyBorder="1" applyAlignment="1">
      <alignment horizontal="center" vertical="center"/>
    </xf>
    <xf numFmtId="0" fontId="1" fillId="0" borderId="28" xfId="252" applyFont="1" applyBorder="1" applyAlignment="1">
      <alignment horizontal="center" vertical="center"/>
    </xf>
    <xf numFmtId="0" fontId="24" fillId="0" borderId="29" xfId="252" applyFont="1" applyBorder="1" applyAlignment="1">
      <alignment vertical="center" wrapText="1"/>
    </xf>
    <xf numFmtId="0" fontId="1" fillId="0" borderId="28" xfId="0" applyFont="1" applyBorder="1" applyAlignment="1">
      <alignment horizontal="center" vertical="center"/>
    </xf>
    <xf numFmtId="0" fontId="24" fillId="0" borderId="29" xfId="0" applyFont="1" applyBorder="1" applyAlignment="1">
      <alignment vertical="center" wrapText="1"/>
    </xf>
    <xf numFmtId="0" fontId="24" fillId="0" borderId="29" xfId="0" applyFont="1" applyBorder="1" applyAlignment="1">
      <alignment horizontal="center" vertical="center"/>
    </xf>
    <xf numFmtId="212" fontId="1" fillId="0" borderId="29" xfId="0" applyNumberFormat="1" applyFont="1" applyBorder="1" applyAlignment="1">
      <alignment horizontal="center" vertical="center"/>
    </xf>
    <xf numFmtId="212" fontId="1" fillId="0" borderId="29" xfId="0" applyNumberFormat="1" applyFont="1" applyBorder="1" applyAlignment="1" applyProtection="1">
      <alignment horizontal="center" vertical="center"/>
      <protection locked="0"/>
    </xf>
    <xf numFmtId="0" fontId="24" fillId="0" borderId="29" xfId="0" applyFont="1" applyBorder="1">
      <alignment vertical="center"/>
    </xf>
    <xf numFmtId="0" fontId="1" fillId="0" borderId="29" xfId="0" applyFont="1" applyBorder="1" applyAlignment="1">
      <alignment horizontal="center" vertical="center"/>
    </xf>
    <xf numFmtId="0" fontId="1" fillId="0" borderId="22" xfId="0" applyFont="1" applyBorder="1">
      <alignment vertical="center"/>
    </xf>
    <xf numFmtId="0" fontId="1" fillId="0" borderId="29" xfId="0" applyFont="1" applyBorder="1">
      <alignment vertical="center"/>
    </xf>
    <xf numFmtId="0" fontId="24" fillId="0" borderId="22" xfId="0" applyFont="1" applyBorder="1">
      <alignment vertical="center"/>
    </xf>
    <xf numFmtId="0" fontId="6" fillId="0" borderId="22" xfId="0" applyFont="1" applyBorder="1">
      <alignment vertical="center"/>
    </xf>
    <xf numFmtId="0" fontId="6" fillId="0" borderId="29" xfId="0" applyFont="1" applyBorder="1">
      <alignment vertical="center"/>
    </xf>
    <xf numFmtId="49" fontId="25" fillId="0" borderId="30" xfId="259" applyNumberFormat="1" applyFont="1" applyBorder="1" applyAlignment="1">
      <alignment horizontal="center" vertical="center" wrapText="1"/>
    </xf>
    <xf numFmtId="49" fontId="25" fillId="0" borderId="26" xfId="259" applyNumberFormat="1" applyFont="1" applyBorder="1" applyAlignment="1">
      <alignment horizontal="center" vertical="center" wrapText="1"/>
    </xf>
    <xf numFmtId="212" fontId="11" fillId="0" borderId="26" xfId="0" applyNumberFormat="1" applyFont="1" applyBorder="1" applyAlignment="1">
      <alignment horizontal="center" vertical="center"/>
    </xf>
    <xf numFmtId="0" fontId="11" fillId="0" borderId="26"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4" fillId="0" borderId="4" xfId="0" applyFont="1" applyBorder="1">
      <alignment vertical="center"/>
    </xf>
    <xf numFmtId="0" fontId="24" fillId="0" borderId="0" xfId="0" applyFont="1">
      <alignment vertical="center"/>
    </xf>
    <xf numFmtId="0" fontId="7" fillId="0" borderId="5" xfId="0" applyFont="1" applyBorder="1" applyAlignment="1">
      <alignment horizontal="center" vertical="center"/>
    </xf>
    <xf numFmtId="0" fontId="1" fillId="0" borderId="4" xfId="0" applyFont="1" applyBorder="1">
      <alignment vertical="center"/>
    </xf>
    <xf numFmtId="0" fontId="1" fillId="0" borderId="5" xfId="0" applyFont="1" applyBorder="1" applyAlignment="1">
      <alignment horizontal="center" vertical="center"/>
    </xf>
    <xf numFmtId="0" fontId="24" fillId="0" borderId="31" xfId="0" applyFont="1" applyBorder="1" applyAlignment="1">
      <alignment horizontal="center" vertical="center"/>
    </xf>
    <xf numFmtId="0" fontId="1" fillId="0" borderId="10" xfId="0" applyFont="1" applyBorder="1" applyAlignment="1">
      <alignment horizontal="center" vertical="center"/>
    </xf>
    <xf numFmtId="0" fontId="1" fillId="0" borderId="32" xfId="0" applyFont="1" applyBorder="1" applyAlignment="1">
      <alignment horizontal="center" vertical="center"/>
    </xf>
    <xf numFmtId="0" fontId="7" fillId="0" borderId="18" xfId="0" applyFont="1" applyBorder="1" applyAlignment="1">
      <alignment horizontal="center" vertical="center"/>
    </xf>
    <xf numFmtId="0" fontId="7" fillId="0" borderId="33" xfId="0" applyFont="1" applyBorder="1" applyAlignment="1">
      <alignment horizontal="center" vertical="center"/>
    </xf>
    <xf numFmtId="212" fontId="7" fillId="0" borderId="19" xfId="0" applyNumberFormat="1" applyFont="1" applyBorder="1" applyAlignment="1">
      <alignment horizontal="center" vertical="center"/>
    </xf>
    <xf numFmtId="0" fontId="19" fillId="0" borderId="34" xfId="265" applyFont="1" applyBorder="1" applyAlignment="1">
      <alignment horizontal="center" vertical="center" wrapText="1"/>
    </xf>
    <xf numFmtId="0" fontId="19" fillId="0" borderId="35" xfId="265" applyFont="1" applyBorder="1" applyAlignment="1">
      <alignment horizontal="center" vertical="center" wrapText="1"/>
    </xf>
    <xf numFmtId="0" fontId="19" fillId="0" borderId="36" xfId="265" applyFont="1" applyBorder="1" applyAlignment="1">
      <alignment horizontal="center" vertical="center" wrapText="1"/>
    </xf>
    <xf numFmtId="0" fontId="15" fillId="0" borderId="0" xfId="255"/>
    <xf numFmtId="0" fontId="24" fillId="0" borderId="37" xfId="265" applyBorder="1" applyAlignment="1">
      <alignment vertical="center" wrapText="1"/>
    </xf>
    <xf numFmtId="0" fontId="24" fillId="0" borderId="0" xfId="265" applyAlignment="1">
      <alignment vertical="center" wrapText="1"/>
    </xf>
    <xf numFmtId="0" fontId="6" fillId="0" borderId="0" xfId="265" applyFont="1" applyAlignment="1">
      <alignment vertical="center" wrapText="1"/>
    </xf>
    <xf numFmtId="0" fontId="6" fillId="0" borderId="38" xfId="265" applyFont="1" applyBorder="1" applyAlignment="1">
      <alignment vertical="center" wrapText="1"/>
    </xf>
    <xf numFmtId="0" fontId="24" fillId="0" borderId="37" xfId="265" applyFont="1" applyBorder="1" applyAlignment="1">
      <alignment horizontal="left" vertical="center" wrapText="1"/>
    </xf>
    <xf numFmtId="0" fontId="24" fillId="0" borderId="0" xfId="265" applyAlignment="1">
      <alignment horizontal="left" vertical="center" wrapText="1"/>
    </xf>
    <xf numFmtId="0" fontId="24" fillId="0" borderId="0" xfId="265" applyAlignment="1">
      <alignment horizontal="right" vertical="center" wrapText="1"/>
    </xf>
    <xf numFmtId="0" fontId="24" fillId="0" borderId="38" xfId="265" applyBorder="1" applyAlignment="1">
      <alignment horizontal="right" vertical="center" wrapText="1"/>
    </xf>
    <xf numFmtId="0" fontId="26" fillId="0" borderId="0" xfId="265" applyFont="1" applyAlignment="1">
      <alignment vertical="center" wrapText="1"/>
    </xf>
    <xf numFmtId="0" fontId="24" fillId="0" borderId="37" xfId="265" applyBorder="1" applyAlignment="1">
      <alignment horizontal="left" vertical="center" wrapText="1"/>
    </xf>
    <xf numFmtId="0" fontId="24" fillId="0" borderId="38" xfId="265" applyBorder="1" applyAlignment="1">
      <alignment horizontal="left" vertical="center" wrapText="1"/>
    </xf>
    <xf numFmtId="0" fontId="6" fillId="0" borderId="37" xfId="265" applyFont="1" applyBorder="1" applyAlignment="1">
      <alignment horizontal="left" vertical="center" wrapText="1"/>
    </xf>
    <xf numFmtId="0" fontId="6" fillId="0" borderId="0" xfId="265" applyFont="1" applyAlignment="1">
      <alignment horizontal="left" vertical="center" wrapText="1"/>
    </xf>
    <xf numFmtId="0" fontId="6" fillId="0" borderId="38" xfId="265" applyFont="1" applyBorder="1" applyAlignment="1">
      <alignment horizontal="left" vertical="center" wrapText="1"/>
    </xf>
    <xf numFmtId="0" fontId="26" fillId="0" borderId="39" xfId="265" applyFont="1" applyBorder="1" applyAlignment="1">
      <alignment vertical="center" wrapText="1"/>
    </xf>
    <xf numFmtId="0" fontId="26" fillId="0" borderId="7" xfId="265" applyFont="1" applyBorder="1" applyAlignment="1">
      <alignment vertical="center" wrapText="1"/>
    </xf>
    <xf numFmtId="0" fontId="26" fillId="0" borderId="29" xfId="265" applyFont="1" applyBorder="1" applyAlignment="1">
      <alignment vertical="center" wrapText="1"/>
    </xf>
    <xf numFmtId="0" fontId="24" fillId="0" borderId="37" xfId="265" applyFont="1" applyBorder="1" applyAlignment="1">
      <alignment vertical="center" wrapText="1"/>
    </xf>
    <xf numFmtId="0" fontId="24" fillId="0" borderId="38" xfId="265" applyBorder="1" applyAlignment="1">
      <alignment vertical="center" wrapText="1"/>
    </xf>
    <xf numFmtId="0" fontId="24" fillId="0" borderId="39" xfId="265" applyBorder="1" applyAlignment="1">
      <alignment horizontal="left" vertical="center" wrapText="1"/>
    </xf>
    <xf numFmtId="0" fontId="24" fillId="0" borderId="7" xfId="265" applyBorder="1" applyAlignment="1">
      <alignment horizontal="left" vertical="center" wrapText="1"/>
    </xf>
    <xf numFmtId="0" fontId="24" fillId="0" borderId="29" xfId="265" applyBorder="1" applyAlignment="1">
      <alignment horizontal="left" vertical="center" wrapText="1"/>
    </xf>
    <xf numFmtId="0" fontId="27" fillId="0" borderId="0" xfId="255" applyFont="1" applyAlignment="1">
      <alignment horizontal="center" vertical="center" wrapText="1"/>
    </xf>
    <xf numFmtId="0" fontId="19" fillId="0" borderId="0" xfId="256" applyFont="1" applyAlignment="1">
      <alignment horizontal="center" wrapText="1"/>
    </xf>
    <xf numFmtId="0" fontId="28" fillId="0" borderId="0" xfId="255" applyFont="1" applyAlignment="1">
      <alignment horizontal="center" vertical="center" wrapText="1"/>
    </xf>
    <xf numFmtId="0" fontId="29" fillId="0" borderId="0" xfId="255" applyFont="1" applyAlignment="1">
      <alignment horizontal="center" vertical="center" wrapText="1"/>
    </xf>
    <xf numFmtId="0" fontId="30" fillId="0" borderId="0" xfId="255" applyFont="1" applyAlignment="1">
      <alignment horizontal="center" vertical="center" wrapText="1"/>
    </xf>
    <xf numFmtId="0" fontId="31" fillId="0" borderId="0" xfId="255" applyFont="1" applyAlignment="1">
      <alignment horizontal="center" vertical="center" wrapText="1"/>
    </xf>
    <xf numFmtId="0" fontId="16" fillId="0" borderId="0" xfId="255" applyFont="1" applyAlignment="1">
      <alignment horizontal="center" vertical="center" wrapText="1"/>
    </xf>
    <xf numFmtId="0" fontId="12" fillId="0" borderId="0" xfId="255" applyFont="1" applyAlignment="1">
      <alignment horizontal="left" vertical="center" wrapText="1"/>
    </xf>
  </cellXfs>
  <cellStyles count="3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T_Style?CF_Style_0" xfId="49"/>
    <cellStyle name="_20100326高清市院遂宁检察院1080P配置清单26日改" xfId="50"/>
    <cellStyle name="_Book1_1" xfId="51"/>
    <cellStyle name="_Book1_2" xfId="52"/>
    <cellStyle name="_Book1_3" xfId="53"/>
    <cellStyle name="_ET_STYLE_NoName_00_ 2" xfId="54"/>
    <cellStyle name="_ET_STYLE_NoName_00_ 3" xfId="55"/>
    <cellStyle name="20% - Accent1" xfId="56"/>
    <cellStyle name="20% - Accent2" xfId="57"/>
    <cellStyle name="20% - Accent3" xfId="58"/>
    <cellStyle name="20% - Accent4" xfId="59"/>
    <cellStyle name="20% - Accent5" xfId="60"/>
    <cellStyle name="20% - Accent6" xfId="61"/>
    <cellStyle name="20% - 强调文字颜色 1 10 2 5" xfId="62"/>
    <cellStyle name="20% - 强调文字颜色 1 14" xfId="63"/>
    <cellStyle name="20% - 强调文字颜色 1 2 15" xfId="64"/>
    <cellStyle name="20% - 强调文字颜色 2 10 2 5" xfId="65"/>
    <cellStyle name="20% - 强调文字颜色 2 14" xfId="66"/>
    <cellStyle name="20% - 强调文字颜色 2 2 15" xfId="67"/>
    <cellStyle name="20% - 强调文字颜色 3 10 2 5" xfId="68"/>
    <cellStyle name="20% - 强调文字颜色 3 14" xfId="69"/>
    <cellStyle name="20% - 强调文字颜色 3 2 15" xfId="70"/>
    <cellStyle name="20% - 强调文字颜色 4 10 2 5" xfId="71"/>
    <cellStyle name="20% - 强调文字颜色 4 14" xfId="72"/>
    <cellStyle name="20% - 强调文字颜色 4 2 15" xfId="73"/>
    <cellStyle name="20% - 强调文字颜色 5 10 2 5" xfId="74"/>
    <cellStyle name="20% - 强调文字颜色 5 14" xfId="75"/>
    <cellStyle name="20% - 强调文字颜色 5 2 15" xfId="76"/>
    <cellStyle name="20% - 强调文字颜色 6 10 2 5" xfId="77"/>
    <cellStyle name="20% - 强调文字颜色 6 14" xfId="78"/>
    <cellStyle name="20% - 强调文字颜色 6 2 15" xfId="79"/>
    <cellStyle name="40% - Accent1" xfId="80"/>
    <cellStyle name="40% - Accent2" xfId="81"/>
    <cellStyle name="40% - Accent3" xfId="82"/>
    <cellStyle name="40% - Accent6" xfId="83"/>
    <cellStyle name="40% - 强调文字颜色 1 10 2 5" xfId="84"/>
    <cellStyle name="40% - 强调文字颜色 1 14" xfId="85"/>
    <cellStyle name="40% - 强调文字颜色 1 2 15" xfId="86"/>
    <cellStyle name="40% - 强调文字颜色 2 10 2 5" xfId="87"/>
    <cellStyle name="40% - 强调文字颜色 2 14" xfId="88"/>
    <cellStyle name="40% - 强调文字颜色 2 2 15" xfId="89"/>
    <cellStyle name="40% - 强调文字颜色 3 10 2 5" xfId="90"/>
    <cellStyle name="40% - 强调文字颜色 3 14" xfId="91"/>
    <cellStyle name="40% - 强调文字颜色 3 2 15" xfId="92"/>
    <cellStyle name="40% - 强调文字颜色 6 10 2 5" xfId="93"/>
    <cellStyle name="40% - 强调文字颜色 6 14" xfId="94"/>
    <cellStyle name="40% - 强调文字颜色 6 2 15" xfId="95"/>
    <cellStyle name="60% - Accent1" xfId="96"/>
    <cellStyle name="60% - Accent2" xfId="97"/>
    <cellStyle name="60% - Accent3" xfId="98"/>
    <cellStyle name="60% - Accent4" xfId="99"/>
    <cellStyle name="60% - Accent5" xfId="100"/>
    <cellStyle name="60% - Accent6" xfId="101"/>
    <cellStyle name="60% - 强调文字颜色 1 10 2 3" xfId="102"/>
    <cellStyle name="60% - 强调文字颜色 1 14" xfId="103"/>
    <cellStyle name="60% - 强调文字颜色 1 2 13" xfId="104"/>
    <cellStyle name="60% - 强调文字颜色 2 14" xfId="105"/>
    <cellStyle name="60% - 强调文字颜色 2 2 13" xfId="106"/>
    <cellStyle name="60% - 强调文字颜色 3 14" xfId="107"/>
    <cellStyle name="60% - 强调文字颜色 3 2 13" xfId="108"/>
    <cellStyle name="60% - 强调文字颜色 4 10 2 3" xfId="109"/>
    <cellStyle name="60% - 强调文字颜色 4 14" xfId="110"/>
    <cellStyle name="60% - 强调文字颜色 4 2 13" xfId="111"/>
    <cellStyle name="60% - 强调文字颜色 5 10 2 3" xfId="112"/>
    <cellStyle name="60% - 强调文字颜色 5 14" xfId="113"/>
    <cellStyle name="60% - 强调文字颜色 5 2 13" xfId="114"/>
    <cellStyle name="60% - 强调文字颜色 6 10 2 3" xfId="115"/>
    <cellStyle name="60% - 强调文字颜色 6 14" xfId="116"/>
    <cellStyle name="60% - 强调文字颜色 6 2 13" xfId="117"/>
    <cellStyle name="6mal" xfId="118"/>
    <cellStyle name="Accent1" xfId="119"/>
    <cellStyle name="Accent1 - 20%" xfId="120"/>
    <cellStyle name="Accent1 - 60%" xfId="121"/>
    <cellStyle name="Accent1_公安安全支出补充表5.14" xfId="122"/>
    <cellStyle name="Accent2" xfId="123"/>
    <cellStyle name="Accent2 - 20%" xfId="124"/>
    <cellStyle name="Accent2 - 40%" xfId="125"/>
    <cellStyle name="Accent2 - 60%" xfId="126"/>
    <cellStyle name="Accent2_公安安全支出补充表5.14" xfId="127"/>
    <cellStyle name="Accent3 - 40%" xfId="128"/>
    <cellStyle name="Accent3 - 60%" xfId="129"/>
    <cellStyle name="Accent3_公安安全支出补充表5.14" xfId="130"/>
    <cellStyle name="Accent5" xfId="131"/>
    <cellStyle name="Accent5 - 20%" xfId="132"/>
    <cellStyle name="Accent6" xfId="133"/>
    <cellStyle name="Accent6 - 40%" xfId="134"/>
    <cellStyle name="Accent6 - 60%" xfId="135"/>
    <cellStyle name="Accent6_公安安全支出补充表5.14" xfId="136"/>
    <cellStyle name="AeE­ [0]_INQUIRY ¿μ¾÷AßAø " xfId="137"/>
    <cellStyle name="args.style" xfId="138"/>
    <cellStyle name="Bad" xfId="139"/>
    <cellStyle name="Black" xfId="140"/>
    <cellStyle name="Border" xfId="141"/>
    <cellStyle name="C?AØ_¿?¾÷CoE² " xfId="142"/>
    <cellStyle name="Calc Currency (0)" xfId="143"/>
    <cellStyle name="Calculation" xfId="144"/>
    <cellStyle name="Check Cell" xfId="145"/>
    <cellStyle name="ColLevel_0" xfId="146"/>
    <cellStyle name="Comma [0]" xfId="147"/>
    <cellStyle name="comma zerodec" xfId="148"/>
    <cellStyle name="Comma_!!!GO" xfId="149"/>
    <cellStyle name="Comma0" xfId="150"/>
    <cellStyle name="comma-d" xfId="151"/>
    <cellStyle name="Currency [0]" xfId="152"/>
    <cellStyle name="Currency_!!!GO" xfId="153"/>
    <cellStyle name="Currency0" xfId="154"/>
    <cellStyle name="Currency1" xfId="155"/>
    <cellStyle name="Date 5" xfId="156"/>
    <cellStyle name="Dezimal_laroux" xfId="157"/>
    <cellStyle name="Dollar (zero dec)" xfId="158"/>
    <cellStyle name="Euro" xfId="159"/>
    <cellStyle name="Explanatory Text" xfId="160"/>
    <cellStyle name="Fixed" xfId="161"/>
    <cellStyle name="Fixed 5" xfId="162"/>
    <cellStyle name="Followed Hyperlink_AheadBehind.xls Chart 23" xfId="163"/>
    <cellStyle name="Good" xfId="164"/>
    <cellStyle name="Grey" xfId="165"/>
    <cellStyle name="Header1" xfId="166"/>
    <cellStyle name="Header2" xfId="167"/>
    <cellStyle name="Heading 1" xfId="168"/>
    <cellStyle name="Heading 1 2" xfId="169"/>
    <cellStyle name="Heading 2" xfId="170"/>
    <cellStyle name="Heading 2 2" xfId="171"/>
    <cellStyle name="Heading 3" xfId="172"/>
    <cellStyle name="Heading 4" xfId="173"/>
    <cellStyle name="HEADING1" xfId="174"/>
    <cellStyle name="HEADING2" xfId="175"/>
    <cellStyle name="Hyperlink_AheadBehind.xls Chart 23" xfId="176"/>
    <cellStyle name="Input" xfId="177"/>
    <cellStyle name="Input [yellow]" xfId="178"/>
    <cellStyle name="Input Cells" xfId="179"/>
    <cellStyle name="Linked Cell" xfId="180"/>
    <cellStyle name="Linked Cells" xfId="181"/>
    <cellStyle name="Millares [0]_96 Risk" xfId="182"/>
    <cellStyle name="Millares_96 Risk" xfId="183"/>
    <cellStyle name="Milliers [0]_!!!GO" xfId="184"/>
    <cellStyle name="Milliers_!!!GO" xfId="185"/>
    <cellStyle name="Moneda [0]_96 Risk" xfId="186"/>
    <cellStyle name="Moneda_96 Risk" xfId="187"/>
    <cellStyle name="Mon閠aire [0]_!!!GO" xfId="188"/>
    <cellStyle name="Neutral" xfId="189"/>
    <cellStyle name="New Times Roman" xfId="190"/>
    <cellStyle name="no dec" xfId="191"/>
    <cellStyle name="no dec 2" xfId="192"/>
    <cellStyle name="Non défini" xfId="193"/>
    <cellStyle name="Norma,_laroux_4_营业在建 (2)_E21" xfId="194"/>
    <cellStyle name="Normal - Style1" xfId="195"/>
    <cellStyle name="Normal - Style1 2" xfId="196"/>
    <cellStyle name="Note" xfId="197"/>
    <cellStyle name="Output" xfId="198"/>
    <cellStyle name="per.style" xfId="199"/>
    <cellStyle name="Percent [2]" xfId="200"/>
    <cellStyle name="Percent_!!!GO" xfId="201"/>
    <cellStyle name="Pourcentage_pldt" xfId="202"/>
    <cellStyle name="PSChar" xfId="203"/>
    <cellStyle name="PSDate" xfId="204"/>
    <cellStyle name="PSDec" xfId="205"/>
    <cellStyle name="PSHeading" xfId="206"/>
    <cellStyle name="PSInt" xfId="207"/>
    <cellStyle name="PSSpacer" xfId="208"/>
    <cellStyle name="Red" xfId="209"/>
    <cellStyle name="RowLevel_0" xfId="210"/>
    <cellStyle name="sstot" xfId="211"/>
    <cellStyle name="Standard_AREAS" xfId="212"/>
    <cellStyle name="Title" xfId="213"/>
    <cellStyle name="Total" xfId="214"/>
    <cellStyle name="Total 5" xfId="215"/>
    <cellStyle name="Tusental (0)_pldt" xfId="216"/>
    <cellStyle name="Tusental_pldt" xfId="217"/>
    <cellStyle name="Valuta (0)_pldt" xfId="218"/>
    <cellStyle name="Valuta_pldt" xfId="219"/>
    <cellStyle name="Warning Text" xfId="220"/>
    <cellStyle name="百分比 2" xfId="221"/>
    <cellStyle name="百分比 2 2" xfId="222"/>
    <cellStyle name="捠壿 [0.00]_Region Orders (2)" xfId="223"/>
    <cellStyle name="捠壿_Region Orders (2)" xfId="224"/>
    <cellStyle name="编号" xfId="225"/>
    <cellStyle name="标题 1 10 2 2" xfId="226"/>
    <cellStyle name="标题 1 14" xfId="227"/>
    <cellStyle name="标题 1 2 12" xfId="228"/>
    <cellStyle name="标题 10 2 2" xfId="229"/>
    <cellStyle name="标题 2 10 2 2" xfId="230"/>
    <cellStyle name="标题 2 14" xfId="231"/>
    <cellStyle name="标题 2 2 12" xfId="232"/>
    <cellStyle name="标题 3 10 2 2" xfId="233"/>
    <cellStyle name="标题 3 14" xfId="234"/>
    <cellStyle name="标题 3 2 11" xfId="235"/>
    <cellStyle name="标题 4 14" xfId="236"/>
    <cellStyle name="标题 4 2 11" xfId="237"/>
    <cellStyle name="标题1" xfId="238"/>
    <cellStyle name="表标题" xfId="239"/>
    <cellStyle name="部门" xfId="240"/>
    <cellStyle name="差 14" xfId="241"/>
    <cellStyle name="差 2 12" xfId="242"/>
    <cellStyle name="差_00省级(打印)" xfId="243"/>
    <cellStyle name="差_03昭通" xfId="244"/>
    <cellStyle name="差_0605石屏县" xfId="245"/>
    <cellStyle name="差_530623_2006年县级财政报表附表" xfId="246"/>
    <cellStyle name="差_530629_2006年县级财政报表附表" xfId="247"/>
    <cellStyle name="差_5334_2006年迪庆县级财政报表附表" xfId="248"/>
    <cellStyle name="差_Book1" xfId="249"/>
    <cellStyle name="差_Book1_1" xfId="250"/>
    <cellStyle name="差_JH-1清单(清单）" xfId="251"/>
    <cellStyle name="常规 10 2 2 2" xfId="252"/>
    <cellStyle name="常规 10 2 6" xfId="253"/>
    <cellStyle name="常规 10 2 8" xfId="254"/>
    <cellStyle name="常规 10 3 2 2" xfId="255"/>
    <cellStyle name="常规 12 2 2 2" xfId="256"/>
    <cellStyle name="常规 12 8" xfId="257"/>
    <cellStyle name="常规 14 2 5" xfId="258"/>
    <cellStyle name="常规 18" xfId="259"/>
    <cellStyle name="常规 2 4 13" xfId="260"/>
    <cellStyle name="常规 3" xfId="261"/>
    <cellStyle name="常规 5 2" xfId="262"/>
    <cellStyle name="常规 66" xfId="263"/>
    <cellStyle name="常规 67" xfId="264"/>
    <cellStyle name="常规_苏州市轨道交通1号线II-TS-13标星海街站 2" xfId="265"/>
    <cellStyle name="超级链接" xfId="266"/>
    <cellStyle name="分级显示行_1_13区汇总" xfId="267"/>
    <cellStyle name="分级显示列_1_Book1" xfId="268"/>
    <cellStyle name="归盒啦_95" xfId="269"/>
    <cellStyle name="好 14" xfId="270"/>
    <cellStyle name="好 2 11" xfId="271"/>
    <cellStyle name="好_00省级(打印)" xfId="272"/>
    <cellStyle name="好_03昭通" xfId="273"/>
    <cellStyle name="好_0605石屏县" xfId="274"/>
    <cellStyle name="好_530623_2006年县级财政报表附表" xfId="275"/>
    <cellStyle name="好_530629_2006年县级财政报表附表" xfId="276"/>
    <cellStyle name="好_5334_2006年迪庆县级财政报表附表" xfId="277"/>
    <cellStyle name="好_Book1" xfId="278"/>
    <cellStyle name="好_Book1_1" xfId="279"/>
    <cellStyle name="好_JH-1清单(清单）" xfId="280"/>
    <cellStyle name="后继超级链接" xfId="281"/>
    <cellStyle name="汇总 10" xfId="282"/>
    <cellStyle name="汇总 10 2 3" xfId="283"/>
    <cellStyle name="汇总 14" xfId="284"/>
    <cellStyle name="汇总 2 13" xfId="285"/>
    <cellStyle name="货币 2" xfId="286"/>
    <cellStyle name="貨幣 [0]_SGV" xfId="287"/>
    <cellStyle name="貨幣_SGV" xfId="288"/>
    <cellStyle name="计算 10 2 2" xfId="289"/>
    <cellStyle name="计算 14" xfId="290"/>
    <cellStyle name="计算 2 12" xfId="291"/>
    <cellStyle name="检查单元格 10 2 2" xfId="292"/>
    <cellStyle name="检查单元格 14" xfId="293"/>
    <cellStyle name="检查单元格 2 12" xfId="294"/>
    <cellStyle name="解释性文本 14" xfId="295"/>
    <cellStyle name="解释性文本 2 12" xfId="296"/>
    <cellStyle name="借出原因" xfId="297"/>
    <cellStyle name="警告文本 14" xfId="298"/>
    <cellStyle name="警告文本 2 11" xfId="299"/>
    <cellStyle name="链接单元格 10 2 2" xfId="300"/>
    <cellStyle name="链接单元格 14" xfId="301"/>
    <cellStyle name="链接单元格 2 12" xfId="302"/>
    <cellStyle name="霓付 [0]_ +Foil &amp; -FOIL &amp; PAPER" xfId="303"/>
    <cellStyle name="霓付_ +Foil &amp; -FOIL &amp; PAPER" xfId="304"/>
    <cellStyle name="똿뗦먛귟 [0.00]_PRODUCT DETAIL Q1" xfId="305"/>
    <cellStyle name="똿뗦먛귟_PRODUCT DETAIL Q1" xfId="306"/>
    <cellStyle name="烹拳 [0]_ +Foil &amp; -FOIL &amp; PAPER" xfId="307"/>
    <cellStyle name="烹拳_ +Foil &amp; -FOIL &amp; PAPER" xfId="308"/>
    <cellStyle name="千分位[0]_ 白土" xfId="309"/>
    <cellStyle name="千分位_ 白土" xfId="310"/>
    <cellStyle name="千位分隔 2" xfId="311"/>
    <cellStyle name="千位分隔 3" xfId="312"/>
    <cellStyle name="千位分隔[0] 2" xfId="313"/>
    <cellStyle name="钎霖_4岿角利" xfId="314"/>
    <cellStyle name="强调 1" xfId="315"/>
    <cellStyle name="强调 2" xfId="316"/>
    <cellStyle name="强调 3" xfId="317"/>
    <cellStyle name="强调文字颜色 1 10 2 3" xfId="318"/>
    <cellStyle name="强调文字颜色 1 14" xfId="319"/>
    <cellStyle name="强调文字颜色 1 2 13" xfId="320"/>
    <cellStyle name="强调文字颜色 2 10 2 3" xfId="321"/>
    <cellStyle name="强调文字颜色 2 14" xfId="322"/>
    <cellStyle name="强调文字颜色 2 2 13" xfId="323"/>
    <cellStyle name="强调文字颜色 3 10 2 3" xfId="324"/>
    <cellStyle name="强调文字颜色 3 14" xfId="325"/>
    <cellStyle name="强调文字颜色 3 2 13" xfId="326"/>
    <cellStyle name="强调文字颜色 6 10 2 3" xfId="327"/>
    <cellStyle name="强调文字颜色 6 14" xfId="328"/>
    <cellStyle name="强调文字颜色 6 2 13" xfId="329"/>
    <cellStyle name="日期" xfId="330"/>
    <cellStyle name="商品名称" xfId="331"/>
    <cellStyle name="适中 10 2 2" xfId="332"/>
    <cellStyle name="适中 14" xfId="333"/>
    <cellStyle name="适中 2 12" xfId="334"/>
    <cellStyle name="输出 10 2 2" xfId="335"/>
    <cellStyle name="输出 14" xfId="336"/>
    <cellStyle name="输出 2 12" xfId="337"/>
    <cellStyle name="输入 10 2 2" xfId="338"/>
    <cellStyle name="输入 14" xfId="339"/>
    <cellStyle name="输入 2 12" xfId="340"/>
    <cellStyle name="数量" xfId="341"/>
    <cellStyle name="数字" xfId="342"/>
    <cellStyle name="未定义" xfId="343"/>
    <cellStyle name="小数" xfId="344"/>
    <cellStyle name="백분율_HOBONG" xfId="345"/>
    <cellStyle name="昗弨_Pacific Region P&amp;L" xfId="346"/>
    <cellStyle name="注释 10" xfId="347"/>
    <cellStyle name="注释 10 2 4" xfId="348"/>
    <cellStyle name="注释 14" xfId="349"/>
    <cellStyle name="注释 41" xfId="350"/>
    <cellStyle name="뷭?_BOOKSHIP" xfId="351"/>
    <cellStyle name="콤마 [0]_1202" xfId="352"/>
    <cellStyle name="콤마_1202" xfId="353"/>
    <cellStyle name="통화 [0]_1202" xfId="354"/>
    <cellStyle name="통화_1202" xfId="355"/>
    <cellStyle name="표준_(정보부문)월별인원계획" xfId="3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view="pageBreakPreview" zoomScale="115" zoomScaleNormal="100" topLeftCell="A6" workbookViewId="0">
      <selection activeCell="A14" sqref="A14"/>
    </sheetView>
  </sheetViews>
  <sheetFormatPr defaultColWidth="9" defaultRowHeight="14.25"/>
  <cols>
    <col min="1" max="1" width="71.625" customWidth="1"/>
  </cols>
  <sheetData>
    <row r="1" spans="1:1">
      <c r="A1" s="123"/>
    </row>
    <row r="2" ht="125.25" customHeight="1" spans="1:1">
      <c r="A2" s="146" t="s">
        <v>0</v>
      </c>
    </row>
    <row r="3" ht="24.75" customHeight="1" spans="1:1">
      <c r="A3" s="147"/>
    </row>
    <row r="4" ht="22.5" spans="1:1">
      <c r="A4" s="148"/>
    </row>
    <row r="5" ht="19.5" spans="1:1">
      <c r="A5" s="149"/>
    </row>
    <row r="6" ht="40.5" spans="1:1">
      <c r="A6" s="150" t="s">
        <v>1</v>
      </c>
    </row>
    <row r="7" ht="40.5" spans="1:1">
      <c r="A7" s="150" t="s">
        <v>2</v>
      </c>
    </row>
    <row r="8" ht="40.5" spans="1:1">
      <c r="A8" s="150" t="s">
        <v>3</v>
      </c>
    </row>
    <row r="9" ht="40.5" spans="1:1">
      <c r="A9" s="150" t="s">
        <v>4</v>
      </c>
    </row>
    <row r="10" ht="40.5" spans="1:1">
      <c r="A10" s="150" t="s">
        <v>5</v>
      </c>
    </row>
    <row r="11" ht="22.5" customHeight="1" spans="1:1">
      <c r="A11" s="151"/>
    </row>
    <row r="12" ht="25.5" spans="1:1">
      <c r="A12" s="152"/>
    </row>
    <row r="13" ht="71.25" customHeight="1" spans="1:1">
      <c r="A13" s="153" t="s">
        <v>6</v>
      </c>
    </row>
    <row r="14" ht="57.75" customHeight="1" spans="1:1">
      <c r="A14" s="153" t="s">
        <v>7</v>
      </c>
    </row>
    <row r="15" ht="22.5" spans="1:1">
      <c r="A15" s="148" t="s">
        <v>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115" zoomScaleNormal="100" topLeftCell="A13" workbookViewId="0">
      <selection activeCell="A16" sqref="A16:I16"/>
    </sheetView>
  </sheetViews>
  <sheetFormatPr defaultColWidth="9" defaultRowHeight="14.25"/>
  <sheetData>
    <row r="1" ht="22.5" spans="1:10">
      <c r="A1" s="120" t="s">
        <v>9</v>
      </c>
      <c r="B1" s="121"/>
      <c r="C1" s="121"/>
      <c r="D1" s="121"/>
      <c r="E1" s="121"/>
      <c r="F1" s="121"/>
      <c r="G1" s="121"/>
      <c r="H1" s="121"/>
      <c r="I1" s="122"/>
      <c r="J1" s="123"/>
    </row>
    <row r="2" spans="1:10">
      <c r="A2" s="124"/>
      <c r="B2" s="125"/>
      <c r="C2" s="125"/>
      <c r="D2" s="125"/>
      <c r="E2" s="125"/>
      <c r="F2" s="125"/>
      <c r="G2" s="126"/>
      <c r="H2" s="126"/>
      <c r="I2" s="127"/>
      <c r="J2" s="123"/>
    </row>
    <row r="3" ht="24" customHeight="1" spans="1:10">
      <c r="A3" s="128" t="s">
        <v>10</v>
      </c>
      <c r="B3" s="129"/>
      <c r="C3" s="129"/>
      <c r="D3" s="129"/>
      <c r="E3" s="129"/>
      <c r="F3" s="130"/>
      <c r="G3" s="130"/>
      <c r="H3" s="130"/>
      <c r="I3" s="131"/>
      <c r="J3" s="132"/>
    </row>
    <row r="4" ht="32.25" customHeight="1" spans="1:10">
      <c r="A4" s="133" t="s">
        <v>11</v>
      </c>
      <c r="B4" s="129"/>
      <c r="C4" s="129"/>
      <c r="D4" s="129"/>
      <c r="E4" s="129"/>
      <c r="F4" s="129"/>
      <c r="G4" s="129"/>
      <c r="H4" s="129"/>
      <c r="I4" s="134"/>
      <c r="J4" s="123"/>
    </row>
    <row r="5" spans="1:10">
      <c r="A5" s="135" t="s">
        <v>12</v>
      </c>
      <c r="B5" s="136"/>
      <c r="C5" s="136"/>
      <c r="D5" s="136"/>
      <c r="E5" s="136"/>
      <c r="F5" s="136"/>
      <c r="G5" s="136"/>
      <c r="H5" s="136"/>
      <c r="I5" s="137"/>
      <c r="J5" s="123"/>
    </row>
    <row r="6" ht="45" customHeight="1" spans="1:10">
      <c r="A6" s="133" t="s">
        <v>13</v>
      </c>
      <c r="B6" s="129"/>
      <c r="C6" s="129"/>
      <c r="D6" s="129"/>
      <c r="E6" s="129"/>
      <c r="F6" s="129"/>
      <c r="G6" s="129"/>
      <c r="H6" s="129"/>
      <c r="I6" s="134"/>
      <c r="J6" s="123"/>
    </row>
    <row r="7" ht="33.75" customHeight="1" spans="1:10">
      <c r="A7" s="133" t="s">
        <v>14</v>
      </c>
      <c r="B7" s="129"/>
      <c r="C7" s="129"/>
      <c r="D7" s="129"/>
      <c r="E7" s="129"/>
      <c r="F7" s="129"/>
      <c r="G7" s="129"/>
      <c r="H7" s="129"/>
      <c r="I7" s="134"/>
      <c r="J7" s="123"/>
    </row>
    <row r="8" ht="58.5" customHeight="1" spans="1:10">
      <c r="A8" s="133" t="s">
        <v>15</v>
      </c>
      <c r="B8" s="129"/>
      <c r="C8" s="129"/>
      <c r="D8" s="129"/>
      <c r="E8" s="129"/>
      <c r="F8" s="129"/>
      <c r="G8" s="129"/>
      <c r="H8" s="129"/>
      <c r="I8" s="134"/>
      <c r="J8" s="123"/>
    </row>
    <row r="9" ht="43.5" customHeight="1" spans="1:10">
      <c r="A9" s="133" t="s">
        <v>16</v>
      </c>
      <c r="B9" s="129"/>
      <c r="C9" s="129"/>
      <c r="D9" s="129"/>
      <c r="E9" s="129"/>
      <c r="F9" s="129"/>
      <c r="G9" s="129"/>
      <c r="H9" s="129"/>
      <c r="I9" s="134"/>
      <c r="J9" s="123"/>
    </row>
    <row r="10" ht="30" customHeight="1" spans="1:10">
      <c r="A10" s="133" t="s">
        <v>17</v>
      </c>
      <c r="B10" s="129"/>
      <c r="C10" s="129"/>
      <c r="D10" s="129"/>
      <c r="E10" s="129"/>
      <c r="F10" s="129"/>
      <c r="G10" s="129"/>
      <c r="H10" s="129"/>
      <c r="I10" s="134"/>
      <c r="J10" s="123"/>
    </row>
    <row r="11" ht="34.5" customHeight="1" spans="1:10">
      <c r="A11" s="133" t="s">
        <v>18</v>
      </c>
      <c r="B11" s="129"/>
      <c r="C11" s="129"/>
      <c r="D11" s="129"/>
      <c r="E11" s="129"/>
      <c r="F11" s="129"/>
      <c r="G11" s="129"/>
      <c r="H11" s="129"/>
      <c r="I11" s="134"/>
      <c r="J11" s="123"/>
    </row>
    <row r="12" ht="34.5" customHeight="1" spans="1:10">
      <c r="A12" s="133" t="s">
        <v>19</v>
      </c>
      <c r="B12" s="129"/>
      <c r="C12" s="129"/>
      <c r="D12" s="129"/>
      <c r="E12" s="129"/>
      <c r="F12" s="129"/>
      <c r="G12" s="129"/>
      <c r="H12" s="129"/>
      <c r="I12" s="134"/>
      <c r="J12" s="123"/>
    </row>
    <row r="13" spans="1:10">
      <c r="A13" s="135" t="s">
        <v>20</v>
      </c>
      <c r="B13" s="136"/>
      <c r="C13" s="136"/>
      <c r="D13" s="136"/>
      <c r="E13" s="136"/>
      <c r="F13" s="136"/>
      <c r="G13" s="136"/>
      <c r="H13" s="136"/>
      <c r="I13" s="137"/>
      <c r="J13" s="123"/>
    </row>
    <row r="14" spans="1:10">
      <c r="A14" s="133" t="s">
        <v>21</v>
      </c>
      <c r="B14" s="129"/>
      <c r="C14" s="129"/>
      <c r="D14" s="129"/>
      <c r="E14" s="129"/>
      <c r="F14" s="129"/>
      <c r="G14" s="129"/>
      <c r="H14" s="129"/>
      <c r="I14" s="134"/>
      <c r="J14" s="123"/>
    </row>
    <row r="15" ht="42" customHeight="1" spans="1:10">
      <c r="A15" s="133" t="s">
        <v>22</v>
      </c>
      <c r="B15" s="129"/>
      <c r="C15" s="129"/>
      <c r="D15" s="129"/>
      <c r="E15" s="129"/>
      <c r="F15" s="129"/>
      <c r="G15" s="129"/>
      <c r="H15" s="129"/>
      <c r="I15" s="134"/>
      <c r="J15" s="123"/>
    </row>
    <row r="16" ht="39" customHeight="1" spans="1:10">
      <c r="A16" s="133" t="s">
        <v>23</v>
      </c>
      <c r="B16" s="129"/>
      <c r="C16" s="129"/>
      <c r="D16" s="129"/>
      <c r="E16" s="129"/>
      <c r="F16" s="129"/>
      <c r="G16" s="129"/>
      <c r="H16" s="129"/>
      <c r="I16" s="134"/>
      <c r="J16" s="123"/>
    </row>
    <row r="17" ht="31.5" customHeight="1" spans="1:9">
      <c r="A17" s="133" t="s">
        <v>24</v>
      </c>
      <c r="B17" s="129"/>
      <c r="C17" s="129"/>
      <c r="D17" s="129"/>
      <c r="E17" s="129"/>
      <c r="F17" s="129"/>
      <c r="G17" s="129"/>
      <c r="H17" s="129"/>
      <c r="I17" s="134"/>
    </row>
    <row r="18" ht="33" customHeight="1" spans="1:9">
      <c r="A18" s="133" t="s">
        <v>25</v>
      </c>
      <c r="B18" s="129"/>
      <c r="C18" s="129"/>
      <c r="D18" s="129"/>
      <c r="E18" s="129"/>
      <c r="F18" s="129"/>
      <c r="G18" s="129"/>
      <c r="H18" s="129"/>
      <c r="I18" s="134"/>
    </row>
    <row r="19" spans="1:9">
      <c r="A19" s="133" t="s">
        <v>26</v>
      </c>
      <c r="B19" s="129"/>
      <c r="C19" s="129"/>
      <c r="D19" s="129"/>
      <c r="E19" s="129"/>
      <c r="F19" s="129"/>
      <c r="G19" s="129"/>
      <c r="H19" s="129"/>
      <c r="I19" s="134"/>
    </row>
    <row r="20" ht="30" customHeight="1" spans="1:9">
      <c r="A20" s="133" t="s">
        <v>27</v>
      </c>
      <c r="B20" s="129"/>
      <c r="C20" s="129"/>
      <c r="D20" s="129"/>
      <c r="E20" s="129"/>
      <c r="F20" s="129"/>
      <c r="G20" s="129"/>
      <c r="H20" s="129"/>
      <c r="I20" s="134"/>
    </row>
    <row r="21" spans="1:9">
      <c r="A21" s="138" t="s">
        <v>28</v>
      </c>
      <c r="B21" s="139"/>
      <c r="C21" s="139"/>
      <c r="D21" s="139"/>
      <c r="E21" s="139"/>
      <c r="F21" s="139"/>
      <c r="G21" s="139"/>
      <c r="H21" s="139"/>
      <c r="I21" s="140"/>
    </row>
    <row r="22" spans="1:9">
      <c r="A22" s="135" t="s">
        <v>29</v>
      </c>
      <c r="B22" s="136"/>
      <c r="C22" s="136"/>
      <c r="D22" s="136"/>
      <c r="E22" s="136"/>
      <c r="F22" s="136"/>
      <c r="G22" s="136"/>
      <c r="H22" s="136"/>
      <c r="I22" s="137"/>
    </row>
    <row r="23" spans="1:9">
      <c r="A23" s="133" t="s">
        <v>30</v>
      </c>
      <c r="B23" s="129"/>
      <c r="C23" s="129"/>
      <c r="D23" s="129"/>
      <c r="E23" s="129"/>
      <c r="F23" s="129"/>
      <c r="G23" s="129"/>
      <c r="H23" s="129"/>
      <c r="I23" s="134"/>
    </row>
    <row r="24" spans="1:9">
      <c r="A24" s="135" t="s">
        <v>31</v>
      </c>
      <c r="B24" s="136"/>
      <c r="C24" s="136"/>
      <c r="D24" s="136"/>
      <c r="E24" s="136"/>
      <c r="F24" s="136"/>
      <c r="G24" s="136"/>
      <c r="H24" s="136"/>
      <c r="I24" s="137"/>
    </row>
    <row r="25" ht="21" customHeight="1" spans="1:9">
      <c r="A25" s="141" t="s">
        <v>32</v>
      </c>
      <c r="B25" s="125"/>
      <c r="C25" s="125"/>
      <c r="D25" s="125"/>
      <c r="E25" s="125"/>
      <c r="F25" s="125"/>
      <c r="G25" s="125"/>
      <c r="H25" s="125"/>
      <c r="I25" s="142"/>
    </row>
    <row r="26" ht="24.75" customHeight="1" spans="1:9">
      <c r="A26" s="133" t="s">
        <v>33</v>
      </c>
      <c r="B26" s="129"/>
      <c r="C26" s="129"/>
      <c r="D26" s="129"/>
      <c r="E26" s="129"/>
      <c r="F26" s="129"/>
      <c r="G26" s="129"/>
      <c r="H26" s="129"/>
      <c r="I26" s="134"/>
    </row>
    <row r="27" spans="1:9">
      <c r="A27" s="133" t="s">
        <v>34</v>
      </c>
      <c r="B27" s="129"/>
      <c r="C27" s="129"/>
      <c r="D27" s="129"/>
      <c r="E27" s="129"/>
      <c r="F27" s="129"/>
      <c r="G27" s="129"/>
      <c r="H27" s="129"/>
      <c r="I27" s="134"/>
    </row>
    <row r="28" ht="28.5" customHeight="1" spans="1:9">
      <c r="A28" s="133" t="s">
        <v>35</v>
      </c>
      <c r="B28" s="129"/>
      <c r="C28" s="129"/>
      <c r="D28" s="129"/>
      <c r="E28" s="129"/>
      <c r="F28" s="129"/>
      <c r="G28" s="129"/>
      <c r="H28" s="129"/>
      <c r="I28" s="134"/>
    </row>
    <row r="29" spans="1:9">
      <c r="A29" s="133" t="s">
        <v>36</v>
      </c>
      <c r="B29" s="129"/>
      <c r="C29" s="129"/>
      <c r="D29" s="129"/>
      <c r="E29" s="129"/>
      <c r="F29" s="129"/>
      <c r="G29" s="129"/>
      <c r="H29" s="129"/>
      <c r="I29" s="134"/>
    </row>
    <row r="30" ht="27" customHeight="1" spans="1:9">
      <c r="A30" s="133" t="s">
        <v>37</v>
      </c>
      <c r="B30" s="129"/>
      <c r="C30" s="129"/>
      <c r="D30" s="129"/>
      <c r="E30" s="129"/>
      <c r="F30" s="129"/>
      <c r="G30" s="129"/>
      <c r="H30" s="129"/>
      <c r="I30" s="134"/>
    </row>
    <row r="31" spans="1:9">
      <c r="A31" s="143" t="s">
        <v>38</v>
      </c>
      <c r="B31" s="144"/>
      <c r="C31" s="144"/>
      <c r="D31" s="144"/>
      <c r="E31" s="144"/>
      <c r="F31" s="144"/>
      <c r="G31" s="144"/>
      <c r="H31" s="144"/>
      <c r="I31" s="145"/>
    </row>
    <row r="32" spans="1:9">
      <c r="A32" s="129"/>
      <c r="B32" s="129"/>
      <c r="C32" s="129"/>
      <c r="D32" s="129"/>
      <c r="E32" s="129"/>
      <c r="F32" s="129"/>
      <c r="G32" s="129"/>
      <c r="H32" s="129"/>
      <c r="I32" s="129"/>
    </row>
    <row r="33" spans="1:9">
      <c r="A33" s="129"/>
      <c r="B33" s="129"/>
      <c r="C33" s="129"/>
      <c r="D33" s="129"/>
      <c r="E33" s="129"/>
      <c r="F33" s="129"/>
      <c r="G33" s="129"/>
      <c r="H33" s="129"/>
      <c r="I33" s="129"/>
    </row>
    <row r="34" spans="1:9">
      <c r="A34" s="129"/>
      <c r="B34" s="129"/>
      <c r="C34" s="129"/>
      <c r="D34" s="129"/>
      <c r="E34" s="129"/>
      <c r="F34" s="129"/>
      <c r="G34" s="129"/>
      <c r="H34" s="129"/>
      <c r="I34" s="129"/>
    </row>
    <row r="35" spans="1:9">
      <c r="A35" s="129"/>
      <c r="B35" s="129"/>
      <c r="C35" s="129"/>
      <c r="D35" s="129"/>
      <c r="E35" s="129"/>
      <c r="F35" s="129"/>
      <c r="G35" s="129"/>
      <c r="H35" s="129"/>
      <c r="I35" s="129"/>
    </row>
  </sheetData>
  <mergeCells count="36">
    <mergeCell ref="A1:I1"/>
    <mergeCell ref="A2:I2"/>
    <mergeCell ref="A3:E3"/>
    <mergeCell ref="F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showGridLines="0" view="pageBreakPreview" zoomScaleNormal="100" workbookViewId="0">
      <selection activeCell="C22" sqref="C22"/>
    </sheetView>
  </sheetViews>
  <sheetFormatPr defaultColWidth="9" defaultRowHeight="15.75" outlineLevelCol="3"/>
  <cols>
    <col min="1" max="1" width="9.125" style="2" customWidth="1"/>
    <col min="2" max="2" width="18.625" style="2" customWidth="1"/>
    <col min="3" max="3" width="30.5" style="2" customWidth="1"/>
    <col min="4" max="4" width="22.375" style="2" customWidth="1"/>
    <col min="5" max="16384" width="9" style="2"/>
  </cols>
  <sheetData>
    <row r="1" ht="46.5" customHeight="1" spans="1:4">
      <c r="A1" s="106" t="s">
        <v>39</v>
      </c>
      <c r="B1" s="107"/>
      <c r="C1" s="107"/>
      <c r="D1" s="108"/>
    </row>
    <row r="2" ht="25.5" customHeight="1" spans="1:4">
      <c r="A2" s="109" t="s">
        <v>40</v>
      </c>
      <c r="B2" s="110" t="s">
        <v>41</v>
      </c>
      <c r="C2" s="1"/>
      <c r="D2" s="111"/>
    </row>
    <row r="3" ht="25.5" customHeight="1" spans="1:4">
      <c r="A3" s="112"/>
      <c r="B3" s="1"/>
      <c r="C3" s="1"/>
      <c r="D3" s="113" t="s">
        <v>42</v>
      </c>
    </row>
    <row r="4" ht="24.95" customHeight="1" spans="1:4">
      <c r="A4" s="17" t="s">
        <v>43</v>
      </c>
      <c r="B4" s="18" t="s">
        <v>44</v>
      </c>
      <c r="C4" s="18" t="s">
        <v>45</v>
      </c>
      <c r="D4" s="22" t="s">
        <v>46</v>
      </c>
    </row>
    <row r="5" ht="30" customHeight="1" spans="1:4">
      <c r="A5" s="90">
        <v>1</v>
      </c>
      <c r="B5" s="96">
        <v>100</v>
      </c>
      <c r="C5" s="96" t="s">
        <v>47</v>
      </c>
      <c r="D5" s="16">
        <f>'100章'!E14</f>
        <v>27016.02</v>
      </c>
    </row>
    <row r="6" ht="30" customHeight="1" spans="1:4">
      <c r="A6" s="90">
        <v>6</v>
      </c>
      <c r="B6" s="96">
        <v>600</v>
      </c>
      <c r="C6" s="92" t="s">
        <v>48</v>
      </c>
      <c r="D6" s="16">
        <f>'600章'!F40</f>
        <v>0</v>
      </c>
    </row>
    <row r="7" ht="30" customHeight="1" spans="1:4">
      <c r="A7" s="90">
        <v>7</v>
      </c>
      <c r="B7" s="96">
        <v>700</v>
      </c>
      <c r="C7" s="92" t="s">
        <v>49</v>
      </c>
      <c r="D7" s="16">
        <f>'700章'!G6</f>
        <v>0</v>
      </c>
    </row>
    <row r="8" ht="34.5" customHeight="1" spans="1:4">
      <c r="A8" s="90">
        <v>8</v>
      </c>
      <c r="B8" s="114" t="s">
        <v>50</v>
      </c>
      <c r="C8" s="115"/>
      <c r="D8" s="16">
        <f>SUM(D5:D7)</f>
        <v>27016.02</v>
      </c>
    </row>
    <row r="9" ht="36" customHeight="1" spans="1:4">
      <c r="A9" s="90">
        <v>9</v>
      </c>
      <c r="B9" s="114" t="s">
        <v>51</v>
      </c>
      <c r="C9" s="115"/>
      <c r="D9" s="16">
        <v>0</v>
      </c>
    </row>
    <row r="10" ht="38.25" customHeight="1" spans="1:4">
      <c r="A10" s="116">
        <v>10</v>
      </c>
      <c r="B10" s="117" t="s">
        <v>52</v>
      </c>
      <c r="C10" s="118"/>
      <c r="D10" s="119">
        <f>D8+D9</f>
        <v>27016.02</v>
      </c>
    </row>
  </sheetData>
  <mergeCells count="4">
    <mergeCell ref="A1:D1"/>
    <mergeCell ref="B8:C8"/>
    <mergeCell ref="B9:C9"/>
    <mergeCell ref="B10:C10"/>
  </mergeCells>
  <printOptions horizontalCentered="1"/>
  <pageMargins left="0.75" right="0.55" top="0.979166666666667" bottom="0.979166666666667" header="0.509027777777778" footer="0.509027777777778"/>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showGridLines="0" view="pageBreakPreview" zoomScaleNormal="100" workbookViewId="0">
      <selection activeCell="G19" sqref="G19"/>
    </sheetView>
  </sheetViews>
  <sheetFormatPr defaultColWidth="9" defaultRowHeight="15.75" outlineLevelCol="6"/>
  <cols>
    <col min="1" max="1" width="8.125" style="2" customWidth="1"/>
    <col min="2" max="2" width="11.5" style="2" customWidth="1"/>
    <col min="3" max="3" width="22.125" style="2" customWidth="1"/>
    <col min="4" max="4" width="5.625" style="2" customWidth="1"/>
    <col min="5" max="5" width="9.25" style="2" customWidth="1"/>
    <col min="6" max="6" width="11.625" style="4" customWidth="1"/>
    <col min="7" max="7" width="12.125" style="2" customWidth="1"/>
    <col min="8" max="16384" width="9" style="2"/>
  </cols>
  <sheetData>
    <row r="1" ht="44.25" customHeight="1" spans="1:7">
      <c r="A1" s="77" t="s">
        <v>53</v>
      </c>
      <c r="B1" s="6"/>
      <c r="C1" s="6"/>
      <c r="D1" s="6"/>
      <c r="E1" s="6"/>
      <c r="F1" s="6"/>
      <c r="G1" s="7"/>
    </row>
    <row r="2" ht="33.75" customHeight="1" spans="1:7">
      <c r="A2" s="8" t="str">
        <f>汇总表!A2</f>
        <v>项目名称：</v>
      </c>
      <c r="B2" s="9" t="s">
        <v>54</v>
      </c>
      <c r="C2" s="10"/>
      <c r="D2" s="10"/>
      <c r="E2" s="10"/>
      <c r="F2" s="10"/>
      <c r="G2" s="11"/>
    </row>
    <row r="3" ht="30.75" customHeight="1" spans="1:7">
      <c r="A3" s="12"/>
      <c r="B3" s="13"/>
      <c r="C3" s="13"/>
      <c r="D3" s="14"/>
      <c r="E3" s="14"/>
      <c r="F3" s="15" t="str">
        <f>汇总表!D3</f>
        <v>货币单位：人民币</v>
      </c>
      <c r="G3" s="16"/>
    </row>
    <row r="4" ht="33" customHeight="1" spans="1:7">
      <c r="A4" s="78" t="s">
        <v>55</v>
      </c>
      <c r="B4" s="79" t="s">
        <v>56</v>
      </c>
      <c r="C4" s="79"/>
      <c r="D4" s="79" t="s">
        <v>57</v>
      </c>
      <c r="E4" s="79" t="s">
        <v>58</v>
      </c>
      <c r="F4" s="80" t="s">
        <v>59</v>
      </c>
      <c r="G4" s="81" t="s">
        <v>60</v>
      </c>
    </row>
    <row r="5" ht="33" customHeight="1" spans="1:7">
      <c r="A5" s="82">
        <v>102</v>
      </c>
      <c r="B5" s="83" t="s">
        <v>61</v>
      </c>
      <c r="C5" s="83"/>
      <c r="D5" s="84"/>
      <c r="E5" s="85"/>
      <c r="F5" s="86"/>
      <c r="G5" s="87"/>
    </row>
    <row r="6" ht="33" customHeight="1" spans="1:7">
      <c r="A6" s="88" t="s">
        <v>62</v>
      </c>
      <c r="B6" s="89" t="s">
        <v>63</v>
      </c>
      <c r="C6" s="89" t="s">
        <v>64</v>
      </c>
      <c r="D6" s="84" t="s">
        <v>65</v>
      </c>
      <c r="E6" s="85">
        <v>1</v>
      </c>
      <c r="F6" s="86"/>
      <c r="G6" s="16">
        <f>E6*F6</f>
        <v>0</v>
      </c>
    </row>
    <row r="7" ht="28.5" customHeight="1" spans="1:7">
      <c r="A7" s="90" t="s">
        <v>66</v>
      </c>
      <c r="B7" s="91" t="s">
        <v>67</v>
      </c>
      <c r="C7" s="91" t="s">
        <v>64</v>
      </c>
      <c r="D7" s="92" t="s">
        <v>65</v>
      </c>
      <c r="E7" s="93">
        <v>1</v>
      </c>
      <c r="F7" s="94">
        <v>27016.02</v>
      </c>
      <c r="G7" s="16">
        <f>E7*F7</f>
        <v>27016.02</v>
      </c>
    </row>
    <row r="8" ht="27.95" customHeight="1" spans="1:7">
      <c r="A8" s="90"/>
      <c r="B8" s="95"/>
      <c r="C8" s="95"/>
      <c r="D8" s="96"/>
      <c r="E8" s="93"/>
      <c r="F8" s="94"/>
      <c r="G8" s="16"/>
    </row>
    <row r="9" ht="27.95" customHeight="1" spans="1:7">
      <c r="A9" s="90"/>
      <c r="B9" s="97"/>
      <c r="C9" s="98"/>
      <c r="D9" s="92"/>
      <c r="E9" s="93"/>
      <c r="F9" s="94"/>
      <c r="G9" s="16"/>
    </row>
    <row r="10" ht="27.95" customHeight="1" spans="1:7">
      <c r="A10" s="90"/>
      <c r="B10" s="99"/>
      <c r="C10" s="95"/>
      <c r="D10" s="92"/>
      <c r="E10" s="93"/>
      <c r="F10" s="94"/>
      <c r="G10" s="16"/>
    </row>
    <row r="11" ht="27.95" customHeight="1" spans="1:7">
      <c r="A11" s="90"/>
      <c r="B11" s="99"/>
      <c r="C11" s="95"/>
      <c r="D11" s="96"/>
      <c r="E11" s="93"/>
      <c r="F11" s="94"/>
      <c r="G11" s="16"/>
    </row>
    <row r="12" ht="27.95" customHeight="1" spans="1:7">
      <c r="A12" s="78"/>
      <c r="B12" s="100"/>
      <c r="C12" s="101"/>
      <c r="D12" s="96"/>
      <c r="E12" s="93"/>
      <c r="F12" s="94"/>
      <c r="G12" s="16"/>
    </row>
    <row r="13" ht="27.95" customHeight="1" spans="1:7">
      <c r="A13" s="90"/>
      <c r="B13" s="99"/>
      <c r="C13" s="95"/>
      <c r="D13" s="96"/>
      <c r="E13" s="93"/>
      <c r="F13" s="94"/>
      <c r="G13" s="16"/>
    </row>
    <row r="14" ht="29.25" customHeight="1" spans="1:7">
      <c r="A14" s="102" t="s">
        <v>68</v>
      </c>
      <c r="B14" s="103"/>
      <c r="C14" s="103"/>
      <c r="D14" s="103"/>
      <c r="E14" s="104">
        <f>SUM(G5:G13)</f>
        <v>27016.02</v>
      </c>
      <c r="F14" s="105"/>
      <c r="G14" s="36" t="s">
        <v>69</v>
      </c>
    </row>
  </sheetData>
  <sheetProtection selectLockedCells="1"/>
  <mergeCells count="5">
    <mergeCell ref="A1:G1"/>
    <mergeCell ref="B2:G2"/>
    <mergeCell ref="F3:G3"/>
    <mergeCell ref="A14:D14"/>
    <mergeCell ref="E14:F14"/>
  </mergeCells>
  <printOptions horizontalCentered="1"/>
  <pageMargins left="0.75" right="0.75" top="0.979166666666667" bottom="0.979166666666667" header="0.509027777777778" footer="0.509027777777778"/>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view="pageBreakPreview" zoomScaleNormal="85" workbookViewId="0">
      <selection activeCell="J33" sqref="J33"/>
    </sheetView>
  </sheetViews>
  <sheetFormatPr defaultColWidth="9" defaultRowHeight="14.25"/>
  <cols>
    <col min="1" max="1" width="18.25" style="40" customWidth="1"/>
    <col min="2" max="2" width="18.5" style="40" customWidth="1"/>
    <col min="3" max="3" width="38" style="40" customWidth="1"/>
    <col min="4" max="4" width="8" style="40" customWidth="1"/>
    <col min="5" max="5" width="11.75" style="41" customWidth="1"/>
    <col min="6" max="6" width="20.75" style="40" customWidth="1"/>
    <col min="7" max="7" width="24.5" style="40" customWidth="1"/>
    <col min="8" max="16384" width="9" style="40"/>
  </cols>
  <sheetData>
    <row r="1" ht="60" customHeight="1" spans="1:9">
      <c r="A1" s="42" t="s">
        <v>70</v>
      </c>
      <c r="B1" s="43"/>
      <c r="C1" s="43"/>
      <c r="D1" s="43"/>
      <c r="E1" s="43"/>
      <c r="F1" s="43"/>
      <c r="G1" s="44"/>
    </row>
    <row r="2" ht="45" customHeight="1" spans="1:9">
      <c r="A2" s="45" t="str">
        <f>汇总表!A2</f>
        <v>项目名称：</v>
      </c>
      <c r="B2" s="46" t="s">
        <v>71</v>
      </c>
      <c r="C2" s="47"/>
      <c r="D2" s="47"/>
      <c r="E2" s="47"/>
      <c r="F2" s="47"/>
      <c r="G2" s="48"/>
    </row>
    <row r="3" ht="30" customHeight="1" spans="1:9">
      <c r="A3" s="12"/>
      <c r="B3" s="13"/>
      <c r="C3" s="13"/>
      <c r="D3" s="14"/>
      <c r="E3" s="49"/>
      <c r="F3" s="50" t="str">
        <f>汇总表!D3</f>
        <v>货币单位：人民币</v>
      </c>
      <c r="G3" s="51"/>
    </row>
    <row r="4" s="37" customFormat="1" ht="33.75" customHeight="1" spans="1:9">
      <c r="A4" s="52" t="s">
        <v>55</v>
      </c>
      <c r="B4" s="53" t="s">
        <v>56</v>
      </c>
      <c r="C4" s="54" t="s">
        <v>56</v>
      </c>
      <c r="D4" s="53" t="s">
        <v>57</v>
      </c>
      <c r="E4" s="55" t="s">
        <v>58</v>
      </c>
      <c r="F4" s="56" t="s">
        <v>59</v>
      </c>
      <c r="G4" s="57" t="s">
        <v>60</v>
      </c>
    </row>
    <row r="5" ht="30" customHeight="1" spans="1:9">
      <c r="A5" s="58">
        <v>609</v>
      </c>
      <c r="B5" s="59" t="s">
        <v>72</v>
      </c>
      <c r="C5" s="60"/>
      <c r="D5" s="61"/>
      <c r="E5" s="62"/>
      <c r="F5" s="63"/>
      <c r="G5" s="64"/>
    </row>
    <row r="6" ht="75" spans="1:9">
      <c r="A6" s="58" t="s">
        <v>73</v>
      </c>
      <c r="B6" s="59" t="s">
        <v>74</v>
      </c>
      <c r="C6" s="60" t="s">
        <v>75</v>
      </c>
      <c r="D6" s="61" t="s">
        <v>76</v>
      </c>
      <c r="E6" s="62">
        <v>4</v>
      </c>
      <c r="F6" s="63"/>
      <c r="G6" s="64">
        <f t="shared" ref="G6" si="0">E6*F6</f>
        <v>0</v>
      </c>
    </row>
    <row r="7" ht="75" spans="1:9">
      <c r="A7" s="58" t="s">
        <v>77</v>
      </c>
      <c r="B7" s="59" t="s">
        <v>74</v>
      </c>
      <c r="C7" s="60" t="s">
        <v>78</v>
      </c>
      <c r="D7" s="61" t="s">
        <v>76</v>
      </c>
      <c r="E7" s="62">
        <v>15</v>
      </c>
      <c r="F7" s="63"/>
      <c r="G7" s="64">
        <f>F7*E7</f>
        <v>0</v>
      </c>
      <c r="I7" s="40">
        <f>1+1+1+1+1+1+1+1+1+1+1+1</f>
        <v>12</v>
      </c>
    </row>
    <row r="8" ht="76.5" spans="1:9">
      <c r="A8" s="58" t="s">
        <v>79</v>
      </c>
      <c r="B8" s="59" t="s">
        <v>74</v>
      </c>
      <c r="C8" s="60" t="s">
        <v>80</v>
      </c>
      <c r="D8" s="61" t="s">
        <v>76</v>
      </c>
      <c r="E8" s="62">
        <v>8</v>
      </c>
      <c r="F8" s="63"/>
      <c r="G8" s="64">
        <f t="shared" ref="G8" si="1">E8*F8</f>
        <v>0</v>
      </c>
    </row>
    <row r="9" ht="76.5" spans="1:9">
      <c r="A9" s="58" t="s">
        <v>81</v>
      </c>
      <c r="B9" s="59" t="s">
        <v>74</v>
      </c>
      <c r="C9" s="60" t="s">
        <v>82</v>
      </c>
      <c r="D9" s="61" t="s">
        <v>76</v>
      </c>
      <c r="E9" s="62">
        <v>1</v>
      </c>
      <c r="F9" s="63"/>
      <c r="G9" s="64">
        <f t="shared" ref="G9" si="2">E9*F9</f>
        <v>0</v>
      </c>
    </row>
    <row r="10" ht="76.5" spans="1:9">
      <c r="A10" s="58" t="s">
        <v>83</v>
      </c>
      <c r="B10" s="59" t="s">
        <v>84</v>
      </c>
      <c r="C10" s="60" t="s">
        <v>85</v>
      </c>
      <c r="D10" s="61" t="s">
        <v>76</v>
      </c>
      <c r="E10" s="62">
        <v>19</v>
      </c>
      <c r="F10" s="63"/>
      <c r="G10" s="64">
        <f t="shared" ref="G10" si="3">E10*F10</f>
        <v>0</v>
      </c>
    </row>
    <row r="11" ht="56.25" spans="1:9">
      <c r="A11" s="58" t="s">
        <v>86</v>
      </c>
      <c r="B11" s="59" t="s">
        <v>84</v>
      </c>
      <c r="C11" s="60" t="s">
        <v>87</v>
      </c>
      <c r="D11" s="61" t="s">
        <v>76</v>
      </c>
      <c r="E11" s="62">
        <v>6</v>
      </c>
      <c r="F11" s="63"/>
      <c r="G11" s="64">
        <f t="shared" ref="G11:G30" si="4">E11*F11</f>
        <v>0</v>
      </c>
    </row>
    <row r="12" s="38" customFormat="1" ht="76.5" spans="1:9">
      <c r="A12" s="58" t="s">
        <v>88</v>
      </c>
      <c r="B12" s="59" t="s">
        <v>89</v>
      </c>
      <c r="C12" s="60" t="s">
        <v>90</v>
      </c>
      <c r="D12" s="61" t="s">
        <v>76</v>
      </c>
      <c r="E12" s="62">
        <v>42</v>
      </c>
      <c r="F12" s="63"/>
      <c r="G12" s="64">
        <f t="shared" si="4"/>
        <v>0</v>
      </c>
    </row>
    <row r="13" s="38" customFormat="1" ht="56.25" spans="1:9">
      <c r="A13" s="58" t="s">
        <v>91</v>
      </c>
      <c r="B13" s="59" t="s">
        <v>89</v>
      </c>
      <c r="C13" s="60" t="s">
        <v>92</v>
      </c>
      <c r="D13" s="61" t="s">
        <v>76</v>
      </c>
      <c r="E13" s="62">
        <v>10</v>
      </c>
      <c r="F13" s="63"/>
      <c r="G13" s="64">
        <f t="shared" ref="G13:G14" si="5">E13*F13</f>
        <v>0</v>
      </c>
    </row>
    <row r="14" s="38" customFormat="1" ht="76.5" spans="1:9">
      <c r="A14" s="58" t="s">
        <v>93</v>
      </c>
      <c r="B14" s="59" t="s">
        <v>94</v>
      </c>
      <c r="C14" s="60" t="s">
        <v>95</v>
      </c>
      <c r="D14" s="61" t="s">
        <v>76</v>
      </c>
      <c r="E14" s="62">
        <v>1</v>
      </c>
      <c r="F14" s="63"/>
      <c r="G14" s="64">
        <f t="shared" si="5"/>
        <v>0</v>
      </c>
    </row>
    <row r="15" s="38" customFormat="1" ht="56.25" spans="1:9">
      <c r="A15" s="58" t="s">
        <v>96</v>
      </c>
      <c r="B15" s="59" t="s">
        <v>89</v>
      </c>
      <c r="C15" s="60" t="s">
        <v>97</v>
      </c>
      <c r="D15" s="61" t="s">
        <v>76</v>
      </c>
      <c r="E15" s="62">
        <v>11</v>
      </c>
      <c r="F15" s="63"/>
      <c r="G15" s="64">
        <f t="shared" si="4"/>
        <v>0</v>
      </c>
    </row>
    <row r="16" ht="76.5" spans="1:9">
      <c r="A16" s="58" t="s">
        <v>98</v>
      </c>
      <c r="B16" s="59" t="s">
        <v>99</v>
      </c>
      <c r="C16" s="60" t="s">
        <v>100</v>
      </c>
      <c r="D16" s="61" t="s">
        <v>76</v>
      </c>
      <c r="E16" s="62">
        <v>32</v>
      </c>
      <c r="F16" s="63"/>
      <c r="G16" s="64">
        <f t="shared" si="4"/>
        <v>0</v>
      </c>
    </row>
    <row r="17" ht="76.5" spans="1:8">
      <c r="A17" s="58" t="s">
        <v>101</v>
      </c>
      <c r="B17" s="59" t="s">
        <v>99</v>
      </c>
      <c r="C17" s="60" t="s">
        <v>102</v>
      </c>
      <c r="D17" s="61" t="s">
        <v>76</v>
      </c>
      <c r="E17" s="62">
        <v>14</v>
      </c>
      <c r="F17" s="63"/>
      <c r="G17" s="64">
        <f t="shared" ref="G17" si="6">E17*F17</f>
        <v>0</v>
      </c>
    </row>
    <row r="18" ht="76.5" spans="1:8">
      <c r="A18" s="58" t="s">
        <v>103</v>
      </c>
      <c r="B18" s="59" t="s">
        <v>99</v>
      </c>
      <c r="C18" s="60" t="s">
        <v>104</v>
      </c>
      <c r="D18" s="61" t="s">
        <v>76</v>
      </c>
      <c r="E18" s="62">
        <v>82</v>
      </c>
      <c r="F18" s="63"/>
      <c r="G18" s="64">
        <f t="shared" ref="G18" si="7">E18*F18</f>
        <v>0</v>
      </c>
    </row>
    <row r="19" ht="63.75" customHeight="1" spans="1:8">
      <c r="A19" s="58" t="s">
        <v>105</v>
      </c>
      <c r="B19" s="59" t="s">
        <v>99</v>
      </c>
      <c r="C19" s="60" t="s">
        <v>106</v>
      </c>
      <c r="D19" s="61" t="s">
        <v>76</v>
      </c>
      <c r="E19" s="62">
        <v>89</v>
      </c>
      <c r="F19" s="63"/>
      <c r="G19" s="64">
        <f t="shared" si="4"/>
        <v>0</v>
      </c>
    </row>
    <row r="20" ht="57.75" spans="1:8">
      <c r="A20" s="58" t="s">
        <v>107</v>
      </c>
      <c r="B20" s="59" t="s">
        <v>108</v>
      </c>
      <c r="C20" s="60" t="s">
        <v>109</v>
      </c>
      <c r="D20" s="61" t="s">
        <v>76</v>
      </c>
      <c r="E20" s="62">
        <v>15</v>
      </c>
      <c r="F20" s="63"/>
      <c r="G20" s="64">
        <f t="shared" ref="G20" si="8">E20*F20</f>
        <v>0</v>
      </c>
    </row>
    <row r="21" ht="75" spans="1:8">
      <c r="A21" s="58" t="s">
        <v>110</v>
      </c>
      <c r="B21" s="59" t="s">
        <v>108</v>
      </c>
      <c r="C21" s="60" t="s">
        <v>111</v>
      </c>
      <c r="D21" s="61" t="s">
        <v>76</v>
      </c>
      <c r="E21" s="62">
        <v>34</v>
      </c>
      <c r="F21" s="63"/>
      <c r="G21" s="64">
        <f t="shared" si="4"/>
        <v>0</v>
      </c>
      <c r="H21" s="40">
        <v>34</v>
      </c>
    </row>
    <row r="22" ht="56.25" spans="1:8">
      <c r="A22" s="58" t="s">
        <v>112</v>
      </c>
      <c r="B22" s="59" t="s">
        <v>108</v>
      </c>
      <c r="C22" s="60" t="s">
        <v>113</v>
      </c>
      <c r="D22" s="61" t="s">
        <v>76</v>
      </c>
      <c r="E22" s="62">
        <v>11</v>
      </c>
      <c r="F22" s="63"/>
      <c r="G22" s="64">
        <f t="shared" ref="G22:G29" si="9">E22*F22</f>
        <v>0</v>
      </c>
    </row>
    <row r="23" ht="75" spans="1:8">
      <c r="A23" s="58" t="s">
        <v>114</v>
      </c>
      <c r="B23" s="59" t="s">
        <v>108</v>
      </c>
      <c r="C23" s="60" t="s">
        <v>115</v>
      </c>
      <c r="D23" s="61" t="s">
        <v>76</v>
      </c>
      <c r="E23" s="62">
        <v>3</v>
      </c>
      <c r="F23" s="63"/>
      <c r="G23" s="64">
        <f t="shared" ref="G23:G25" si="10">E23*F23</f>
        <v>0</v>
      </c>
    </row>
    <row r="24" ht="75" spans="1:8">
      <c r="A24" s="58" t="s">
        <v>116</v>
      </c>
      <c r="B24" s="59" t="s">
        <v>108</v>
      </c>
      <c r="C24" s="60" t="s">
        <v>117</v>
      </c>
      <c r="D24" s="61" t="s">
        <v>76</v>
      </c>
      <c r="E24" s="62">
        <v>1</v>
      </c>
      <c r="F24" s="63"/>
      <c r="G24" s="64">
        <f t="shared" si="10"/>
        <v>0</v>
      </c>
    </row>
    <row r="25" ht="75" spans="1:8">
      <c r="A25" s="58" t="s">
        <v>118</v>
      </c>
      <c r="B25" s="59" t="s">
        <v>119</v>
      </c>
      <c r="C25" s="60" t="s">
        <v>120</v>
      </c>
      <c r="D25" s="61" t="s">
        <v>76</v>
      </c>
      <c r="E25" s="62">
        <v>2</v>
      </c>
      <c r="F25" s="63"/>
      <c r="G25" s="64">
        <f t="shared" si="10"/>
        <v>0</v>
      </c>
    </row>
    <row r="26" ht="75" spans="1:8">
      <c r="A26" s="58" t="s">
        <v>121</v>
      </c>
      <c r="B26" s="59" t="s">
        <v>122</v>
      </c>
      <c r="C26" s="60" t="s">
        <v>123</v>
      </c>
      <c r="D26" s="61" t="s">
        <v>76</v>
      </c>
      <c r="E26" s="62">
        <v>2</v>
      </c>
      <c r="F26" s="63"/>
      <c r="G26" s="64">
        <f t="shared" ref="G26" si="11">E26*F26</f>
        <v>0</v>
      </c>
    </row>
    <row r="27" ht="75" spans="1:8">
      <c r="A27" s="58" t="s">
        <v>124</v>
      </c>
      <c r="B27" s="59" t="s">
        <v>125</v>
      </c>
      <c r="C27" s="60" t="s">
        <v>126</v>
      </c>
      <c r="D27" s="61" t="s">
        <v>76</v>
      </c>
      <c r="E27" s="62">
        <v>2</v>
      </c>
      <c r="F27" s="63"/>
      <c r="G27" s="64">
        <f t="shared" si="9"/>
        <v>0</v>
      </c>
    </row>
    <row r="28" s="38" customFormat="1" ht="39.95" customHeight="1" spans="1:8">
      <c r="A28" s="58" t="s">
        <v>127</v>
      </c>
      <c r="B28" s="59" t="s">
        <v>128</v>
      </c>
      <c r="C28" s="60" t="s">
        <v>129</v>
      </c>
      <c r="D28" s="61" t="s">
        <v>76</v>
      </c>
      <c r="E28" s="62">
        <v>2</v>
      </c>
      <c r="F28" s="63"/>
      <c r="G28" s="64">
        <f t="shared" ref="G28" si="12">E28*F28</f>
        <v>0</v>
      </c>
    </row>
    <row r="29" s="38" customFormat="1" ht="39.95" customHeight="1" spans="1:8">
      <c r="A29" s="58" t="s">
        <v>130</v>
      </c>
      <c r="B29" s="59" t="s">
        <v>131</v>
      </c>
      <c r="C29" s="60" t="s">
        <v>132</v>
      </c>
      <c r="D29" s="61" t="s">
        <v>133</v>
      </c>
      <c r="E29" s="62">
        <v>102</v>
      </c>
      <c r="F29" s="63"/>
      <c r="G29" s="64">
        <f t="shared" si="9"/>
        <v>0</v>
      </c>
    </row>
    <row r="30" s="38" customFormat="1" ht="39.95" customHeight="1" spans="1:8">
      <c r="A30" s="58" t="s">
        <v>134</v>
      </c>
      <c r="B30" s="59" t="s">
        <v>135</v>
      </c>
      <c r="C30" s="60" t="s">
        <v>136</v>
      </c>
      <c r="D30" s="61" t="s">
        <v>137</v>
      </c>
      <c r="E30" s="62">
        <v>1</v>
      </c>
      <c r="F30" s="63"/>
      <c r="G30" s="64">
        <f t="shared" si="4"/>
        <v>0</v>
      </c>
    </row>
    <row r="31" ht="39.95" customHeight="1" spans="1:8">
      <c r="A31" s="65">
        <v>652</v>
      </c>
      <c r="B31" s="59" t="s">
        <v>138</v>
      </c>
      <c r="C31" s="60"/>
      <c r="D31" s="61"/>
      <c r="E31" s="62"/>
      <c r="F31" s="63"/>
      <c r="G31" s="64"/>
    </row>
    <row r="32" s="38" customFormat="1" ht="39.95" customHeight="1" spans="1:8">
      <c r="A32" s="65" t="s">
        <v>139</v>
      </c>
      <c r="B32" s="59" t="s">
        <v>140</v>
      </c>
      <c r="C32" s="60" t="s">
        <v>141</v>
      </c>
      <c r="D32" s="61" t="s">
        <v>142</v>
      </c>
      <c r="E32" s="62">
        <v>582</v>
      </c>
      <c r="F32" s="63"/>
      <c r="G32" s="64">
        <f>E32*F32</f>
        <v>0</v>
      </c>
    </row>
    <row r="33" s="38" customFormat="1" ht="39.95" customHeight="1" spans="1:7">
      <c r="A33" s="65" t="s">
        <v>139</v>
      </c>
      <c r="B33" s="59" t="s">
        <v>143</v>
      </c>
      <c r="C33" s="60" t="s">
        <v>144</v>
      </c>
      <c r="D33" s="61" t="s">
        <v>145</v>
      </c>
      <c r="E33" s="62">
        <v>63</v>
      </c>
      <c r="F33" s="63"/>
      <c r="G33" s="64">
        <f>E33*F33</f>
        <v>0</v>
      </c>
    </row>
    <row r="34" ht="39.95" customHeight="1" spans="1:7">
      <c r="A34" s="65" t="s">
        <v>146</v>
      </c>
      <c r="B34" s="59" t="s">
        <v>147</v>
      </c>
      <c r="C34" s="60" t="s">
        <v>148</v>
      </c>
      <c r="D34" s="61" t="s">
        <v>149</v>
      </c>
      <c r="E34" s="62">
        <v>611</v>
      </c>
      <c r="F34" s="63"/>
      <c r="G34" s="64">
        <f>E34*F34</f>
        <v>0</v>
      </c>
    </row>
    <row r="35" ht="39.95" customHeight="1" spans="1:7">
      <c r="A35" s="65" t="s">
        <v>146</v>
      </c>
      <c r="B35" s="59" t="s">
        <v>147</v>
      </c>
      <c r="C35" s="60" t="s">
        <v>150</v>
      </c>
      <c r="D35" s="61" t="s">
        <v>149</v>
      </c>
      <c r="E35" s="62">
        <v>25</v>
      </c>
      <c r="F35" s="63"/>
      <c r="G35" s="64">
        <f>E35*F35</f>
        <v>0</v>
      </c>
    </row>
    <row r="36" ht="39.95" customHeight="1" spans="1:7">
      <c r="A36" s="65" t="s">
        <v>151</v>
      </c>
      <c r="B36" s="59" t="s">
        <v>152</v>
      </c>
      <c r="C36" s="60" t="s">
        <v>153</v>
      </c>
      <c r="D36" s="61" t="s">
        <v>145</v>
      </c>
      <c r="E36" s="62">
        <v>252</v>
      </c>
      <c r="F36" s="63"/>
      <c r="G36" s="64">
        <f t="shared" ref="G36:G39" si="13">E36*F36</f>
        <v>0</v>
      </c>
    </row>
    <row r="37" s="39" customFormat="1" ht="40.5" customHeight="1" spans="1:7">
      <c r="A37" s="66">
        <v>685</v>
      </c>
      <c r="B37" s="67" t="s">
        <v>154</v>
      </c>
      <c r="C37" s="68"/>
      <c r="D37" s="69"/>
      <c r="E37" s="70"/>
      <c r="F37" s="71"/>
      <c r="G37" s="72"/>
    </row>
    <row r="38" ht="18.75" spans="1:7">
      <c r="A38" s="66" t="s">
        <v>155</v>
      </c>
      <c r="B38" s="67" t="s">
        <v>154</v>
      </c>
      <c r="C38" s="67" t="s">
        <v>156</v>
      </c>
      <c r="D38" s="69" t="s">
        <v>133</v>
      </c>
      <c r="E38" s="70">
        <v>14280</v>
      </c>
      <c r="F38" s="71"/>
      <c r="G38" s="72">
        <f t="shared" ref="G38" si="14">E38*F38</f>
        <v>0</v>
      </c>
    </row>
    <row r="39" ht="18.75" spans="1:7">
      <c r="A39" s="66" t="s">
        <v>157</v>
      </c>
      <c r="B39" s="67" t="s">
        <v>158</v>
      </c>
      <c r="C39" s="67" t="s">
        <v>159</v>
      </c>
      <c r="D39" s="69" t="s">
        <v>133</v>
      </c>
      <c r="E39" s="70">
        <v>8868</v>
      </c>
      <c r="F39" s="71"/>
      <c r="G39" s="72">
        <f t="shared" si="13"/>
        <v>0</v>
      </c>
    </row>
    <row r="40" ht="21" spans="1:7">
      <c r="A40" s="73" t="s">
        <v>160</v>
      </c>
      <c r="B40" s="74"/>
      <c r="C40" s="74"/>
      <c r="D40" s="74"/>
      <c r="E40" s="74"/>
      <c r="F40" s="75">
        <f>SUM(G6:G39)</f>
        <v>0</v>
      </c>
      <c r="G40" s="76" t="s">
        <v>161</v>
      </c>
    </row>
    <row r="41" ht="15"/>
  </sheetData>
  <mergeCells count="4">
    <mergeCell ref="A1:G1"/>
    <mergeCell ref="B2:G2"/>
    <mergeCell ref="F3:G3"/>
    <mergeCell ref="A40:E40"/>
  </mergeCells>
  <pageMargins left="0.748031496062992" right="0.748031496062992" top="0.984251968503937" bottom="0.984251968503937" header="0.511811023622047" footer="0.511811023622047"/>
  <pageSetup paperSize="9" scale="5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showGridLines="0" tabSelected="1" view="pageBreakPreview" zoomScaleNormal="100" workbookViewId="0">
      <selection activeCell="I21" sqref="I21"/>
    </sheetView>
  </sheetViews>
  <sheetFormatPr defaultColWidth="9" defaultRowHeight="15.75" outlineLevelRow="6"/>
  <cols>
    <col min="1" max="1" width="8.375" style="2" customWidth="1"/>
    <col min="2" max="2" width="16.25" style="3" customWidth="1"/>
    <col min="3" max="3" width="20.5" style="3" customWidth="1"/>
    <col min="4" max="4" width="5" style="2" customWidth="1"/>
    <col min="5" max="5" width="8" style="4" customWidth="1"/>
    <col min="6" max="6" width="9" style="4" customWidth="1"/>
    <col min="7" max="7" width="13.625" style="2" customWidth="1"/>
    <col min="8" max="8" width="10.875" style="2" customWidth="1"/>
    <col min="9" max="16384" width="9" style="2"/>
  </cols>
  <sheetData>
    <row r="1" ht="36.6" customHeight="1" spans="1:10">
      <c r="A1" s="5" t="s">
        <v>162</v>
      </c>
      <c r="B1" s="6"/>
      <c r="C1" s="6"/>
      <c r="D1" s="6"/>
      <c r="E1" s="6"/>
      <c r="F1" s="6"/>
      <c r="G1" s="7"/>
    </row>
    <row r="2" s="1" customFormat="1" ht="22.9" customHeight="1" spans="1:10">
      <c r="A2" s="8" t="str">
        <f>汇总表!A2</f>
        <v>项目名称：</v>
      </c>
      <c r="B2" s="9" t="s">
        <v>54</v>
      </c>
      <c r="C2" s="10"/>
      <c r="D2" s="10"/>
      <c r="E2" s="10"/>
      <c r="F2" s="10"/>
      <c r="G2" s="11"/>
    </row>
    <row r="3" s="1" customFormat="1" ht="18.6" customHeight="1" spans="1:10">
      <c r="A3" s="12"/>
      <c r="B3" s="13"/>
      <c r="C3" s="13"/>
      <c r="D3" s="14"/>
      <c r="E3" s="14"/>
      <c r="F3" s="15" t="str">
        <f>汇总表!D3</f>
        <v>货币单位：人民币</v>
      </c>
      <c r="G3" s="16"/>
    </row>
    <row r="4" s="1" customFormat="1" ht="30" customHeight="1" spans="1:10">
      <c r="A4" s="17" t="s">
        <v>55</v>
      </c>
      <c r="B4" s="18" t="s">
        <v>56</v>
      </c>
      <c r="C4" s="19" t="s">
        <v>56</v>
      </c>
      <c r="D4" s="18" t="s">
        <v>57</v>
      </c>
      <c r="E4" s="20" t="s">
        <v>58</v>
      </c>
      <c r="F4" s="21" t="s">
        <v>59</v>
      </c>
      <c r="G4" s="22" t="s">
        <v>60</v>
      </c>
    </row>
    <row r="5" s="1" customFormat="1" ht="30" customHeight="1" spans="1:10">
      <c r="A5" s="23" t="s">
        <v>163</v>
      </c>
      <c r="B5" s="24" t="s">
        <v>164</v>
      </c>
      <c r="C5" s="25"/>
      <c r="D5" s="26"/>
      <c r="E5" s="27"/>
      <c r="F5" s="27"/>
      <c r="G5" s="28"/>
      <c r="H5" s="29"/>
      <c r="I5" s="29"/>
      <c r="J5" s="29"/>
    </row>
    <row r="6" s="1" customFormat="1" ht="66" customHeight="1" spans="1:10">
      <c r="A6" s="23" t="s">
        <v>165</v>
      </c>
      <c r="B6" s="24" t="s">
        <v>166</v>
      </c>
      <c r="C6" s="25" t="s">
        <v>167</v>
      </c>
      <c r="D6" s="30" t="s">
        <v>137</v>
      </c>
      <c r="E6" s="27">
        <v>1</v>
      </c>
      <c r="F6" s="27"/>
      <c r="G6" s="31">
        <f>E6*F6</f>
        <v>0</v>
      </c>
      <c r="H6" s="29"/>
      <c r="I6" s="29"/>
      <c r="J6" s="29"/>
    </row>
    <row r="7" s="1" customFormat="1" ht="30" customHeight="1" spans="1:10">
      <c r="A7" s="32" t="s">
        <v>168</v>
      </c>
      <c r="B7" s="33"/>
      <c r="C7" s="33"/>
      <c r="D7" s="33"/>
      <c r="E7" s="34"/>
      <c r="F7" s="35">
        <f>SUM(G6:G6)</f>
        <v>0</v>
      </c>
      <c r="G7" s="36" t="s">
        <v>169</v>
      </c>
    </row>
  </sheetData>
  <mergeCells count="4">
    <mergeCell ref="A1:G1"/>
    <mergeCell ref="B2:G2"/>
    <mergeCell ref="F3:G3"/>
    <mergeCell ref="A7:E7"/>
  </mergeCells>
  <printOptions horizontalCentered="1"/>
  <pageMargins left="0.747916666666667" right="0.747916666666667" top="0.629166666666667" bottom="0.559027777777778"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封面</vt:lpstr>
      <vt:lpstr>总说明</vt:lpstr>
      <vt:lpstr>汇总表</vt:lpstr>
      <vt:lpstr>100章</vt:lpstr>
      <vt:lpstr>600章</vt:lpstr>
      <vt:lpstr>700章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火火</cp:lastModifiedBy>
  <dcterms:created xsi:type="dcterms:W3CDTF">2014-07-17T01:48:00Z</dcterms:created>
  <cp:lastPrinted>2024-07-16T01:03:00Z</cp:lastPrinted>
  <dcterms:modified xsi:type="dcterms:W3CDTF">2026-02-03T05:43:26Z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88393ADEF2A045689C9E26EEE1B8E49F_12</vt:lpwstr>
  </property>
  <property fmtid="{D5CDD505-2E9C-101B-9397-08002B2CF9AE}" pid="4" name="CalculationRule">
    <vt:i4>0</vt:i4>
  </property>
</Properties>
</file>