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封面" sheetId="12" r:id="rId1"/>
    <sheet name="总说明" sheetId="11" r:id="rId2"/>
    <sheet name="汇总表" sheetId="2" r:id="rId3"/>
    <sheet name="100章" sheetId="3" r:id="rId4"/>
    <sheet name="600章" sheetId="13" r:id="rId5"/>
    <sheet name="700章" sheetId="10" r:id="rId6"/>
  </sheets>
  <definedNames>
    <definedName name="_xlnm.Print_Area" localSheetId="3">'100章'!$A$1:$G$14</definedName>
    <definedName name="_xlnm.Print_Area" localSheetId="4">'600章'!$A$1:$G$40</definedName>
    <definedName name="_xlnm.Print_Area" localSheetId="5">'700章'!$A$1:$G$7</definedName>
    <definedName name="_xlnm.Print_Area" localSheetId="0">封面!$A$1:$A$15</definedName>
    <definedName name="_xlnm.Print_Titles" localSheetId="4">'600章'!$1:$4</definedName>
    <definedName name="_xlnm.Print_Titles" localSheetId="5">'700章'!$1:$4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<sst xmlns="http://schemas.openxmlformats.org/spreadsheetml/2006/main" count="231" uniqueCount="167">
  <si>
    <t>2025年竹镇镇农村公路生命安全防护工程</t>
  </si>
  <si>
    <t>清</t>
  </si>
  <si>
    <t>单</t>
  </si>
  <si>
    <t>控</t>
  </si>
  <si>
    <t>制</t>
  </si>
  <si>
    <t>价</t>
  </si>
  <si>
    <t xml:space="preserve">        招 标 人：南京市六合区竹镇镇人民政府</t>
  </si>
  <si>
    <t xml:space="preserve">        招标代理：南京环弘工程咨询有限公司</t>
  </si>
  <si>
    <t>二○二六年一月</t>
  </si>
  <si>
    <t>总说明</t>
  </si>
  <si>
    <t>项目名称：2025年竹镇镇农村公路生命安全防护工程</t>
  </si>
  <si>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</si>
  <si>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</si>
  <si>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</si>
  <si>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</si>
  <si>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</si>
  <si>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</si>
  <si>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</si>
  <si>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</si>
  <si>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</si>
  <si>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</si>
  <si>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</si>
  <si>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</si>
  <si>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</si>
  <si>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</si>
  <si>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</si>
  <si>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</si>
  <si>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charset val="134"/>
      </rPr>
      <t xml:space="preserve">    （7）暂列金额（不含计日工总额）的数量及拟用子目的说明：</t>
    </r>
    <r>
      <rPr>
        <u/>
        <sz val="10"/>
        <rFont val="宋体"/>
        <charset val="134"/>
      </rPr>
      <t>无。</t>
    </r>
  </si>
  <si>
    <t xml:space="preserve">    （8）本项目安全生产费用按最高限价1.5%计取，即27016.02元</t>
  </si>
  <si>
    <t xml:space="preserve">     三、计日工说明</t>
  </si>
  <si>
    <t xml:space="preserve">      本项目不适用。</t>
  </si>
  <si>
    <t xml:space="preserve">     四、其他说明</t>
  </si>
  <si>
    <t xml:space="preserve">  （1）本标段为2025年竹镇镇农村公路生命安全防护工程。</t>
  </si>
  <si>
    <t xml:space="preserve">  （2）临时施工封道所产生的临时施工安全设施等费用包含在子目单价和（或）总额价内，不单独计量与支付。</t>
  </si>
  <si>
    <t xml:space="preserve">  （3）弃土场费用请投标人充分考虑，费用包含在子目单价和（或）总额价内，不单独计量与支付。</t>
  </si>
  <si>
    <t xml:space="preserve">  （4）本标段借土填方所需的土方采用外购土，土源投标人自行调查，运距投标人自行考虑，单价包含挖、装、运、卸车、掺灰、拌合、土源费等一切相关费用。</t>
  </si>
  <si>
    <t xml:space="preserve">  （5）路基填筑中的临时排水设施，费用包含在子目单价和（或）总额价内，不单独计量与支付。</t>
  </si>
  <si>
    <t xml:space="preserve">  （6）工程量清单100章，除已列在工程量清单中的子目外，其余相关费用投标人充分考虑，费用包含在子目单价和（或）总额价内，发包人不再另行支付。</t>
  </si>
  <si>
    <t xml:space="preserve">  （7）其余详见招标文件《项目专用本》、《公路工程标准施工招标文件》“技术规范”之内容。</t>
  </si>
  <si>
    <t>工程量清单汇总表</t>
  </si>
  <si>
    <t>项目名称：</t>
  </si>
  <si>
    <t>货币单位：人民币</t>
  </si>
  <si>
    <t>序号</t>
  </si>
  <si>
    <t>章次</t>
  </si>
  <si>
    <t>科目名称</t>
  </si>
  <si>
    <r>
      <rPr>
        <b/>
        <sz val="10"/>
        <rFont val="Times New Roman"/>
        <charset val="134"/>
      </rPr>
      <t xml:space="preserve">金额 </t>
    </r>
    <r>
      <rPr>
        <b/>
        <sz val="10"/>
        <rFont val="宋体"/>
        <charset val="134"/>
      </rPr>
      <t>（元）</t>
    </r>
  </si>
  <si>
    <t>总则</t>
  </si>
  <si>
    <t>安全设施及预埋管线</t>
  </si>
  <si>
    <t>绿化及环境保护</t>
  </si>
  <si>
    <r>
      <rPr>
        <sz val="10"/>
        <rFont val="宋体"/>
        <charset val="134"/>
      </rPr>
      <t>第</t>
    </r>
    <r>
      <rPr>
        <sz val="10"/>
        <rFont val="Times New Roman"/>
        <charset val="134"/>
      </rPr>
      <t>100</t>
    </r>
    <r>
      <rPr>
        <sz val="10"/>
        <rFont val="宋体"/>
        <charset val="134"/>
      </rPr>
      <t>章至</t>
    </r>
    <r>
      <rPr>
        <sz val="10"/>
        <rFont val="Times New Roman"/>
        <charset val="134"/>
      </rPr>
      <t>700</t>
    </r>
    <r>
      <rPr>
        <sz val="10"/>
        <rFont val="宋体"/>
        <charset val="134"/>
      </rPr>
      <t>章清单小计</t>
    </r>
  </si>
  <si>
    <t>暂列金额</t>
  </si>
  <si>
    <r>
      <rPr>
        <b/>
        <sz val="10"/>
        <rFont val="宋体"/>
        <charset val="134"/>
      </rPr>
      <t>总造价（</t>
    </r>
    <r>
      <rPr>
        <b/>
        <sz val="10"/>
        <rFont val="Times New Roman"/>
        <charset val="134"/>
      </rPr>
      <t>8+9</t>
    </r>
    <r>
      <rPr>
        <b/>
        <sz val="10"/>
        <rFont val="宋体"/>
        <charset val="134"/>
      </rPr>
      <t>）</t>
    </r>
    <r>
      <rPr>
        <b/>
        <sz val="10"/>
        <rFont val="Times New Roman"/>
        <charset val="134"/>
      </rPr>
      <t>=10</t>
    </r>
  </si>
  <si>
    <r>
      <rPr>
        <b/>
        <sz val="16"/>
        <rFont val="Times New Roman"/>
        <charset val="134"/>
      </rPr>
      <t>第</t>
    </r>
    <r>
      <rPr>
        <b/>
        <sz val="16"/>
        <rFont val="Times New Roman"/>
        <charset val="134"/>
      </rPr>
      <t>100</t>
    </r>
    <r>
      <rPr>
        <b/>
        <sz val="16"/>
        <rFont val="黑体"/>
        <charset val="134"/>
      </rPr>
      <t>章</t>
    </r>
    <r>
      <rPr>
        <b/>
        <sz val="16"/>
        <rFont val="Times New Roman"/>
        <charset val="134"/>
      </rPr>
      <t xml:space="preserve">  </t>
    </r>
    <r>
      <rPr>
        <b/>
        <sz val="16"/>
        <rFont val="黑体"/>
        <charset val="134"/>
      </rPr>
      <t>总</t>
    </r>
    <r>
      <rPr>
        <b/>
        <sz val="16"/>
        <rFont val="Times New Roman"/>
        <charset val="134"/>
      </rPr>
      <t xml:space="preserve">  </t>
    </r>
    <r>
      <rPr>
        <b/>
        <sz val="16"/>
        <rFont val="黑体"/>
        <charset val="134"/>
      </rPr>
      <t>则</t>
    </r>
  </si>
  <si>
    <t>子目号</t>
  </si>
  <si>
    <t>子目名称</t>
  </si>
  <si>
    <t>单位</t>
  </si>
  <si>
    <t>数量</t>
  </si>
  <si>
    <t>单价（元）</t>
  </si>
  <si>
    <t>合价（元）</t>
  </si>
  <si>
    <t>工程管理</t>
  </si>
  <si>
    <t>102-1</t>
  </si>
  <si>
    <t>竣工文件</t>
  </si>
  <si>
    <t>1、详见招标文件</t>
  </si>
  <si>
    <t>总额</t>
  </si>
  <si>
    <t>104-2</t>
  </si>
  <si>
    <t>安全生产费</t>
  </si>
  <si>
    <t>100章小计（结转至清单汇总表） 人民币</t>
  </si>
  <si>
    <t>元</t>
  </si>
  <si>
    <r>
      <rPr>
        <b/>
        <sz val="20"/>
        <rFont val="宋体"/>
        <charset val="134"/>
      </rPr>
      <t>第</t>
    </r>
    <r>
      <rPr>
        <b/>
        <sz val="20"/>
        <rFont val="Times New Roman"/>
        <charset val="134"/>
      </rPr>
      <t>600</t>
    </r>
    <r>
      <rPr>
        <b/>
        <sz val="20"/>
        <rFont val="黑体"/>
        <charset val="134"/>
      </rPr>
      <t>章</t>
    </r>
    <r>
      <rPr>
        <b/>
        <sz val="20"/>
        <rFont val="Times New Roman"/>
        <charset val="134"/>
      </rPr>
      <t xml:space="preserve">   </t>
    </r>
    <r>
      <rPr>
        <b/>
        <sz val="20"/>
        <rFont val="宋体"/>
        <charset val="134"/>
      </rPr>
      <t>安全设施及预埋管线</t>
    </r>
  </si>
  <si>
    <t>标志牌</t>
  </si>
  <si>
    <t>609-1</t>
  </si>
  <si>
    <t>停车让行标志</t>
  </si>
  <si>
    <r>
      <rPr>
        <sz val="14"/>
        <rFont val="Times New Roman"/>
        <charset val="134"/>
      </rPr>
      <t xml:space="preserve"> 1</t>
    </r>
    <r>
      <rPr>
        <sz val="14"/>
        <rFont val="宋体"/>
        <charset val="134"/>
      </rPr>
      <t>、尺寸：八边形</t>
    </r>
    <r>
      <rPr>
        <sz val="14"/>
        <rFont val="Times New Roman"/>
        <charset val="134"/>
      </rPr>
      <t>600*2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</si>
  <si>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套</t>
  </si>
  <si>
    <t>609-2</t>
  </si>
  <si>
    <r>
      <rPr>
        <sz val="14"/>
        <rFont val="Times New Roman"/>
        <charset val="134"/>
      </rPr>
      <t>1</t>
    </r>
    <r>
      <rPr>
        <sz val="14"/>
        <rFont val="宋体"/>
        <charset val="134"/>
      </rPr>
      <t>、尺寸：八边形</t>
    </r>
    <r>
      <rPr>
        <sz val="14"/>
        <rFont val="Times New Roman"/>
        <charset val="134"/>
      </rPr>
      <t>800*2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</si>
  <si>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609-3</t>
  </si>
  <si>
    <r>
      <rPr>
        <sz val="14"/>
        <rFont val="Times New Roman"/>
        <charset val="134"/>
      </rPr>
      <t>1</t>
    </r>
    <r>
      <rPr>
        <sz val="14"/>
        <rFont val="宋体"/>
        <charset val="134"/>
      </rPr>
      <t>、尺寸：</t>
    </r>
    <r>
      <rPr>
        <sz val="14"/>
        <rFont val="Times New Roman"/>
        <charset val="134"/>
      </rPr>
      <t>Φ800*2
2</t>
    </r>
    <r>
      <rPr>
        <sz val="14"/>
        <rFont val="宋体"/>
        <charset val="134"/>
      </rPr>
      <t>、更换面板</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</si>
  <si>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609-4</t>
  </si>
  <si>
    <r>
      <rPr>
        <sz val="14"/>
        <rFont val="Times New Roman"/>
        <charset val="134"/>
      </rPr>
      <t>1</t>
    </r>
    <r>
      <rPr>
        <sz val="14"/>
        <rFont val="宋体"/>
        <charset val="134"/>
      </rPr>
      <t>、尺寸：</t>
    </r>
    <r>
      <rPr>
        <sz val="14"/>
        <rFont val="Times New Roman"/>
        <charset val="134"/>
      </rPr>
      <t>Φ800*2
2</t>
    </r>
    <r>
      <rPr>
        <sz val="14"/>
        <rFont val="宋体"/>
        <charset val="134"/>
      </rPr>
      <t>、附着式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</si>
  <si>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609-5</t>
  </si>
  <si>
    <t>线行诱导标志</t>
  </si>
  <si>
    <r>
      <rPr>
        <sz val="14"/>
        <rFont val="Times New Roman"/>
        <charset val="134"/>
      </rPr>
      <t>1</t>
    </r>
    <r>
      <rPr>
        <sz val="14"/>
        <rFont val="宋体"/>
        <charset val="134"/>
      </rPr>
      <t>、尺寸：</t>
    </r>
    <r>
      <rPr>
        <sz val="14"/>
        <rFont val="Times New Roman"/>
        <charset val="134"/>
      </rPr>
      <t>1600*600*2
2</t>
    </r>
    <r>
      <rPr>
        <sz val="14"/>
        <rFont val="宋体"/>
        <charset val="134"/>
      </rPr>
      <t>、双柱式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</si>
  <si>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609-6</t>
  </si>
  <si>
    <r>
      <rPr>
        <sz val="14"/>
        <rFont val="Times New Roman"/>
        <charset val="134"/>
      </rPr>
      <t>1</t>
    </r>
    <r>
      <rPr>
        <sz val="14"/>
        <rFont val="宋体"/>
        <charset val="134"/>
      </rPr>
      <t>、尺寸：</t>
    </r>
    <r>
      <rPr>
        <sz val="14"/>
        <rFont val="Times New Roman"/>
        <charset val="134"/>
      </rPr>
      <t>400*600*2
2</t>
    </r>
    <r>
      <rPr>
        <sz val="14"/>
        <rFont val="宋体"/>
        <charset val="134"/>
      </rPr>
      <t xml:space="preserve">、更换面板
</t>
    </r>
    <r>
      <rPr>
        <sz val="14"/>
        <rFont val="Times New Roman"/>
        <charset val="134"/>
      </rPr>
      <t>3</t>
    </r>
    <r>
      <rPr>
        <sz val="14"/>
        <rFont val="宋体"/>
        <charset val="134"/>
      </rPr>
      <t>、反光要求：Ⅳ</t>
    </r>
  </si>
  <si>
    <t>609-7</t>
  </si>
  <si>
    <t>人行横道</t>
  </si>
  <si>
    <r>
      <rPr>
        <sz val="14"/>
        <rFont val="Times New Roman"/>
        <charset val="134"/>
      </rPr>
      <t>1</t>
    </r>
    <r>
      <rPr>
        <sz val="14"/>
        <rFont val="宋体"/>
        <charset val="134"/>
      </rPr>
      <t>、尺寸：</t>
    </r>
    <r>
      <rPr>
        <sz val="14"/>
        <rFont val="Times New Roman"/>
        <charset val="134"/>
      </rPr>
      <t>800*800*2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</si>
  <si>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609-8</t>
  </si>
  <si>
    <r>
      <rPr>
        <sz val="14"/>
        <rFont val="Times New Roman"/>
        <charset val="134"/>
      </rPr>
      <t>1</t>
    </r>
    <r>
      <rPr>
        <sz val="14"/>
        <rFont val="宋体"/>
        <charset val="134"/>
      </rPr>
      <t>、尺寸：</t>
    </r>
    <r>
      <rPr>
        <sz val="14"/>
        <rFont val="Times New Roman"/>
        <charset val="134"/>
      </rPr>
      <t>800*800*2
2</t>
    </r>
    <r>
      <rPr>
        <sz val="14"/>
        <rFont val="宋体"/>
        <charset val="134"/>
      </rPr>
      <t xml:space="preserve">、更换面板
</t>
    </r>
    <r>
      <rPr>
        <sz val="14"/>
        <rFont val="Times New Roman"/>
        <charset val="134"/>
      </rPr>
      <t>3</t>
    </r>
    <r>
      <rPr>
        <sz val="14"/>
        <rFont val="宋体"/>
        <charset val="134"/>
      </rPr>
      <t>、反光要求：Ⅳ</t>
    </r>
  </si>
  <si>
    <t>609-9</t>
  </si>
  <si>
    <t>会车先行</t>
  </si>
  <si>
    <r>
      <rPr>
        <sz val="14"/>
        <rFont val="Times New Roman"/>
        <charset val="134"/>
      </rPr>
      <t>1</t>
    </r>
    <r>
      <rPr>
        <sz val="14"/>
        <rFont val="宋体"/>
        <charset val="134"/>
      </rPr>
      <t>、尺寸：</t>
    </r>
    <r>
      <rPr>
        <sz val="14"/>
        <rFont val="Times New Roman"/>
        <charset val="134"/>
      </rPr>
      <t>600*600*2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</si>
  <si>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609-10</t>
  </si>
  <si>
    <r>
      <rPr>
        <sz val="14"/>
        <rFont val="Times New Roman"/>
        <charset val="134"/>
      </rPr>
      <t>1</t>
    </r>
    <r>
      <rPr>
        <sz val="14"/>
        <rFont val="宋体"/>
        <charset val="134"/>
      </rPr>
      <t>、尺寸：</t>
    </r>
    <r>
      <rPr>
        <sz val="14"/>
        <rFont val="Times New Roman"/>
        <charset val="134"/>
      </rPr>
      <t>800*800*2
2</t>
    </r>
    <r>
      <rPr>
        <sz val="14"/>
        <rFont val="宋体"/>
        <charset val="134"/>
      </rPr>
      <t xml:space="preserve">、附着式
</t>
    </r>
    <r>
      <rPr>
        <sz val="14"/>
        <rFont val="Times New Roman"/>
        <charset val="134"/>
      </rPr>
      <t>3</t>
    </r>
    <r>
      <rPr>
        <sz val="14"/>
        <rFont val="宋体"/>
        <charset val="134"/>
      </rPr>
      <t>、反光要求：Ⅳ</t>
    </r>
  </si>
  <si>
    <t>609-11</t>
  </si>
  <si>
    <t>交叉路口标志</t>
  </si>
  <si>
    <r>
      <rPr>
        <sz val="14"/>
        <rFont val="Times New Roman"/>
        <charset val="134"/>
      </rPr>
      <t>1</t>
    </r>
    <r>
      <rPr>
        <sz val="14"/>
        <rFont val="宋体"/>
        <charset val="134"/>
      </rPr>
      <t>、尺寸：</t>
    </r>
    <r>
      <rPr>
        <sz val="14"/>
        <rFont val="Times New Roman"/>
        <charset val="134"/>
      </rPr>
      <t>a=900*2
2</t>
    </r>
    <r>
      <rPr>
        <sz val="14"/>
        <rFont val="宋体"/>
        <charset val="134"/>
      </rPr>
      <t>、附着式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</si>
  <si>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609-12</t>
  </si>
  <si>
    <r>
      <rPr>
        <sz val="14"/>
        <rFont val="Times New Roman"/>
        <charset val="134"/>
      </rPr>
      <t>1</t>
    </r>
    <r>
      <rPr>
        <sz val="14"/>
        <rFont val="宋体"/>
        <charset val="134"/>
      </rPr>
      <t>、尺寸：</t>
    </r>
    <r>
      <rPr>
        <sz val="14"/>
        <rFont val="Times New Roman"/>
        <charset val="134"/>
      </rPr>
      <t>a=700*2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</si>
  <si>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609-13</t>
  </si>
  <si>
    <r>
      <rPr>
        <sz val="14"/>
        <rFont val="Times New Roman"/>
        <charset val="134"/>
      </rPr>
      <t>1</t>
    </r>
    <r>
      <rPr>
        <sz val="14"/>
        <rFont val="宋体"/>
        <charset val="134"/>
      </rPr>
      <t>、尺寸：</t>
    </r>
    <r>
      <rPr>
        <sz val="14"/>
        <rFont val="Times New Roman"/>
        <charset val="134"/>
      </rPr>
      <t>a=900*2
2</t>
    </r>
    <r>
      <rPr>
        <sz val="14"/>
        <rFont val="宋体"/>
        <charset val="134"/>
      </rPr>
      <t>、单柱式</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4</t>
    </r>
    <r>
      <rPr>
        <sz val="14"/>
        <rFont val="宋体"/>
        <charset val="134"/>
      </rPr>
      <t>、含钢筋混凝土基础及预埋件等</t>
    </r>
  </si>
  <si>
    <t>609-14</t>
  </si>
  <si>
    <r>
      <rPr>
        <sz val="14"/>
        <rFont val="Times New Roman"/>
        <charset val="134"/>
      </rPr>
      <t>1</t>
    </r>
    <r>
      <rPr>
        <sz val="14"/>
        <rFont val="宋体"/>
        <charset val="134"/>
      </rPr>
      <t>、尺寸：</t>
    </r>
    <r>
      <rPr>
        <sz val="14"/>
        <rFont val="Times New Roman"/>
        <charset val="134"/>
      </rPr>
      <t>a=900*2
2</t>
    </r>
    <r>
      <rPr>
        <sz val="14"/>
        <rFont val="宋体"/>
        <charset val="134"/>
      </rPr>
      <t>、更换面板</t>
    </r>
    <r>
      <rPr>
        <sz val="14"/>
        <rFont val="Times New Roman"/>
        <charset val="134"/>
      </rPr>
      <t xml:space="preserve">
3</t>
    </r>
    <r>
      <rPr>
        <sz val="14"/>
        <rFont val="宋体"/>
        <charset val="134"/>
      </rPr>
      <t>、反光要求：</t>
    </r>
    <r>
      <rPr>
        <sz val="14"/>
        <rFont val="Microsoft YaHei"/>
        <charset val="134"/>
      </rPr>
      <t>Ⅳ</t>
    </r>
    <r>
      <rPr>
        <sz val="14"/>
        <rFont val="Times New Roman"/>
        <charset val="134"/>
      </rPr>
      <t xml:space="preserve">
</t>
    </r>
  </si>
  <si>
    <t>609-15</t>
  </si>
  <si>
    <t>限制速度/质量</t>
  </si>
  <si>
    <r>
      <rPr>
        <sz val="14"/>
        <rFont val="Times New Roman"/>
        <charset val="134"/>
      </rPr>
      <t>1</t>
    </r>
    <r>
      <rPr>
        <sz val="14"/>
        <rFont val="宋体"/>
        <charset val="134"/>
      </rPr>
      <t>、尺寸：</t>
    </r>
    <r>
      <rPr>
        <sz val="14"/>
        <rFont val="Times New Roman"/>
        <charset val="134"/>
      </rPr>
      <t>a=800*2
2</t>
    </r>
    <r>
      <rPr>
        <sz val="14"/>
        <rFont val="宋体"/>
        <charset val="134"/>
      </rPr>
      <t>、附着式</t>
    </r>
    <r>
      <rPr>
        <sz val="14"/>
        <rFont val="Times New Roman"/>
        <charset val="134"/>
      </rPr>
      <t xml:space="preserve">
3</t>
    </r>
    <r>
      <rPr>
        <sz val="14"/>
        <rFont val="宋体"/>
        <charset val="134"/>
      </rPr>
      <t>、反光要求：</t>
    </r>
    <r>
      <rPr>
        <sz val="14"/>
        <rFont val="Microsoft YaHei"/>
        <charset val="134"/>
      </rPr>
      <t>Ⅳ</t>
    </r>
  </si>
  <si>
    <t>609-16</t>
  </si>
  <si>
    <r>
      <rPr>
        <sz val="14"/>
        <rFont val="Times New Roman"/>
        <charset val="134"/>
      </rPr>
      <t>1</t>
    </r>
    <r>
      <rPr>
        <sz val="14"/>
        <rFont val="宋体"/>
        <charset val="134"/>
      </rPr>
      <t>、尺寸：</t>
    </r>
    <r>
      <rPr>
        <sz val="14"/>
        <rFont val="Times New Roman"/>
        <charset val="134"/>
      </rPr>
      <t>a=800*2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</si>
  <si>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609-17</t>
  </si>
  <si>
    <r>
      <rPr>
        <sz val="14"/>
        <rFont val="Times New Roman"/>
        <charset val="134"/>
      </rPr>
      <t>1</t>
    </r>
    <r>
      <rPr>
        <sz val="14"/>
        <rFont val="宋体"/>
        <charset val="134"/>
      </rPr>
      <t>、尺寸：</t>
    </r>
    <r>
      <rPr>
        <sz val="14"/>
        <rFont val="Times New Roman"/>
        <charset val="134"/>
      </rPr>
      <t>a=800*2
2</t>
    </r>
    <r>
      <rPr>
        <sz val="14"/>
        <rFont val="宋体"/>
        <charset val="134"/>
      </rPr>
      <t xml:space="preserve">、更换面板
</t>
    </r>
    <r>
      <rPr>
        <sz val="14"/>
        <rFont val="Times New Roman"/>
        <charset val="134"/>
      </rPr>
      <t>3</t>
    </r>
    <r>
      <rPr>
        <sz val="14"/>
        <rFont val="宋体"/>
        <charset val="134"/>
      </rPr>
      <t>、反光要求：Ⅳ</t>
    </r>
  </si>
  <si>
    <t>609-18</t>
  </si>
  <si>
    <r>
      <rPr>
        <sz val="14"/>
        <rFont val="Times New Roman"/>
        <charset val="134"/>
      </rPr>
      <t>1</t>
    </r>
    <r>
      <rPr>
        <sz val="14"/>
        <rFont val="宋体"/>
        <charset val="134"/>
      </rPr>
      <t>、尺寸：</t>
    </r>
    <r>
      <rPr>
        <sz val="14"/>
        <rFont val="Times New Roman"/>
        <charset val="134"/>
      </rPr>
      <t>a=600*2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</si>
  <si>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609-19</t>
  </si>
  <si>
    <r>
      <rPr>
        <sz val="14"/>
        <rFont val="Times New Roman"/>
        <charset val="134"/>
      </rPr>
      <t>1</t>
    </r>
    <r>
      <rPr>
        <sz val="14"/>
        <rFont val="宋体"/>
        <charset val="134"/>
      </rPr>
      <t>、尺寸：</t>
    </r>
    <r>
      <rPr>
        <sz val="14"/>
        <rFont val="Times New Roman"/>
        <charset val="134"/>
      </rPr>
      <t>a=600*2
2</t>
    </r>
    <r>
      <rPr>
        <sz val="14"/>
        <rFont val="宋体"/>
        <charset val="134"/>
      </rPr>
      <t xml:space="preserve">、附着式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</si>
  <si>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609-20</t>
  </si>
  <si>
    <t>限制轴重（双圆）</t>
  </si>
  <si>
    <r>
      <rPr>
        <sz val="14"/>
        <rFont val="Times New Roman"/>
        <charset val="134"/>
      </rPr>
      <t>1</t>
    </r>
    <r>
      <rPr>
        <sz val="14"/>
        <rFont val="宋体"/>
        <charset val="134"/>
      </rPr>
      <t>、尺寸：</t>
    </r>
    <r>
      <rPr>
        <sz val="14"/>
        <rFont val="Times New Roman"/>
        <charset val="134"/>
      </rPr>
      <t>a=800*2
2</t>
    </r>
    <r>
      <rPr>
        <sz val="14"/>
        <rFont val="宋体"/>
        <charset val="134"/>
      </rPr>
      <t xml:space="preserve">、附着式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</si>
  <si>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609-21</t>
  </si>
  <si>
    <t>限制轴重</t>
  </si>
  <si>
    <r>
      <rPr>
        <sz val="14"/>
        <rFont val="Times New Roman"/>
        <charset val="134"/>
      </rPr>
      <t>1</t>
    </r>
    <r>
      <rPr>
        <sz val="14"/>
        <rFont val="宋体"/>
        <charset val="134"/>
      </rPr>
      <t>、尺寸：</t>
    </r>
    <r>
      <rPr>
        <sz val="14"/>
        <rFont val="Times New Roman"/>
        <charset val="134"/>
      </rPr>
      <t>a=800*2
2</t>
    </r>
    <r>
      <rPr>
        <sz val="14"/>
        <rFont val="宋体"/>
        <charset val="134"/>
      </rPr>
      <t xml:space="preserve">、附着式
</t>
    </r>
    <r>
      <rPr>
        <sz val="14"/>
        <rFont val="Times New Roman"/>
        <charset val="134"/>
      </rPr>
      <t>3</t>
    </r>
    <r>
      <rPr>
        <sz val="14"/>
        <rFont val="宋体"/>
        <charset val="134"/>
      </rPr>
      <t xml:space="preserve">、反光要求：Ⅳ
</t>
    </r>
  </si>
  <si>
    <t>609-22</t>
  </si>
  <si>
    <t>限制速度、村庄</t>
  </si>
  <si>
    <r>
      <rPr>
        <sz val="14"/>
        <rFont val="Times New Roman"/>
        <charset val="134"/>
      </rPr>
      <t>1</t>
    </r>
    <r>
      <rPr>
        <sz val="14"/>
        <rFont val="宋体"/>
        <charset val="134"/>
      </rPr>
      <t>、尺寸：</t>
    </r>
    <r>
      <rPr>
        <sz val="14"/>
        <rFont val="Times New Roman"/>
        <charset val="134"/>
      </rPr>
      <t>a=900*2
2</t>
    </r>
    <r>
      <rPr>
        <sz val="14"/>
        <rFont val="宋体"/>
        <charset val="134"/>
      </rPr>
      <t xml:space="preserve">、单柱式
</t>
    </r>
    <r>
      <rPr>
        <sz val="14"/>
        <rFont val="Times New Roman"/>
        <charset val="134"/>
      </rPr>
      <t>3</t>
    </r>
    <r>
      <rPr>
        <sz val="14"/>
        <rFont val="宋体"/>
        <charset val="134"/>
      </rPr>
      <t xml:space="preserve">、反光要求：Ⅳ
</t>
    </r>
    <r>
      <rPr>
        <sz val="14"/>
        <rFont val="Times New Roman"/>
        <charset val="134"/>
      </rPr>
      <t>4</t>
    </r>
    <r>
      <rPr>
        <sz val="14"/>
        <rFont val="宋体"/>
        <charset val="134"/>
      </rPr>
      <t>、含钢筋混凝土基础及预埋件等</t>
    </r>
  </si>
  <si>
    <t>609-23</t>
  </si>
  <si>
    <t>球面反光镜</t>
  </si>
  <si>
    <r>
      <rPr>
        <sz val="14"/>
        <rFont val="Times New Roman"/>
        <charset val="134"/>
      </rPr>
      <t>1</t>
    </r>
    <r>
      <rPr>
        <sz val="14"/>
        <rFont val="宋体"/>
        <charset val="134"/>
      </rPr>
      <t>、尺寸：详见图纸</t>
    </r>
    <r>
      <rPr>
        <sz val="14"/>
        <rFont val="Times New Roman"/>
        <charset val="134"/>
      </rPr>
      <t xml:space="preserve">
2</t>
    </r>
    <r>
      <rPr>
        <sz val="14"/>
        <rFont val="宋体"/>
        <charset val="134"/>
      </rPr>
      <t>、单柱式</t>
    </r>
    <r>
      <rPr>
        <sz val="14"/>
        <rFont val="Times New Roman"/>
        <charset val="134"/>
      </rPr>
      <t xml:space="preserve">
3</t>
    </r>
    <r>
      <rPr>
        <sz val="14"/>
        <rFont val="宋体"/>
        <charset val="134"/>
      </rPr>
      <t>、含钢筋混凝土基础及预埋件等</t>
    </r>
  </si>
  <si>
    <t>609-24</t>
  </si>
  <si>
    <t>反光膜</t>
  </si>
  <si>
    <r>
      <rPr>
        <sz val="14"/>
        <rFont val="Times New Roman"/>
        <charset val="134"/>
      </rPr>
      <t>1</t>
    </r>
    <r>
      <rPr>
        <sz val="14"/>
        <rFont val="宋体"/>
        <charset val="134"/>
      </rPr>
      <t>、尺寸：详见图纸</t>
    </r>
    <r>
      <rPr>
        <sz val="14"/>
        <rFont val="Times New Roman"/>
        <charset val="134"/>
      </rPr>
      <t xml:space="preserve">
2</t>
    </r>
    <r>
      <rPr>
        <sz val="14"/>
        <rFont val="宋体"/>
        <charset val="134"/>
      </rPr>
      <t>、反光要求：Ⅳ</t>
    </r>
  </si>
  <si>
    <t>m2</t>
  </si>
  <si>
    <t>609-25</t>
  </si>
  <si>
    <t>拆除旧标识及护栏</t>
  </si>
  <si>
    <r>
      <rPr>
        <sz val="14"/>
        <rFont val="Times New Roman"/>
        <charset val="134"/>
      </rPr>
      <t>1</t>
    </r>
    <r>
      <rPr>
        <sz val="14"/>
        <rFont val="宋体"/>
        <charset val="134"/>
      </rPr>
      <t>、尺寸：详见图纸</t>
    </r>
    <r>
      <rPr>
        <sz val="14"/>
        <rFont val="Times New Roman"/>
        <charset val="134"/>
      </rPr>
      <t xml:space="preserve">                          2.</t>
    </r>
    <r>
      <rPr>
        <sz val="14"/>
        <rFont val="宋体"/>
        <charset val="134"/>
      </rPr>
      <t>产生垃圾外运处理，运距及弃置点由投标人自行考虑</t>
    </r>
    <r>
      <rPr>
        <sz val="14"/>
        <rFont val="Times New Roman"/>
        <charset val="134"/>
      </rPr>
      <t xml:space="preserve">
</t>
    </r>
  </si>
  <si>
    <t>项</t>
  </si>
  <si>
    <t>护栏</t>
  </si>
  <si>
    <t>652-1</t>
  </si>
  <si>
    <t>波形梁护栏</t>
  </si>
  <si>
    <t>1.Gr-B-2E</t>
  </si>
  <si>
    <t>m</t>
  </si>
  <si>
    <t>波形梁护栏端头</t>
  </si>
  <si>
    <r>
      <rPr>
        <sz val="14"/>
        <rFont val="Times New Roman"/>
        <charset val="134"/>
      </rPr>
      <t>1.</t>
    </r>
    <r>
      <rPr>
        <sz val="14"/>
        <rFont val="宋体"/>
        <charset val="134"/>
      </rPr>
      <t>端头</t>
    </r>
  </si>
  <si>
    <t>个</t>
  </si>
  <si>
    <t>652-2</t>
  </si>
  <si>
    <t>道口标注</t>
  </si>
  <si>
    <r>
      <rPr>
        <sz val="14"/>
        <rFont val="Times New Roman"/>
        <charset val="134"/>
      </rPr>
      <t>1</t>
    </r>
    <r>
      <rPr>
        <sz val="14"/>
        <rFont val="宋体"/>
        <charset val="134"/>
      </rPr>
      <t>、</t>
    </r>
    <r>
      <rPr>
        <sz val="14"/>
        <rFont val="Times New Roman"/>
        <charset val="134"/>
      </rPr>
      <t>Vg-Lp-E
2</t>
    </r>
    <r>
      <rPr>
        <sz val="14"/>
        <rFont val="宋体"/>
        <charset val="134"/>
      </rPr>
      <t>、类别Ⅳ</t>
    </r>
  </si>
  <si>
    <t>根</t>
  </si>
  <si>
    <r>
      <rPr>
        <sz val="14"/>
        <rFont val="Times New Roman"/>
        <charset val="134"/>
      </rPr>
      <t>1</t>
    </r>
    <r>
      <rPr>
        <sz val="14"/>
        <rFont val="宋体"/>
        <charset val="134"/>
      </rPr>
      <t>、</t>
    </r>
    <r>
      <rPr>
        <sz val="14"/>
        <rFont val="Times New Roman"/>
        <charset val="134"/>
      </rPr>
      <t>Vg-Wp-E
2</t>
    </r>
    <r>
      <rPr>
        <sz val="14"/>
        <rFont val="宋体"/>
        <charset val="134"/>
      </rPr>
      <t>、类别Ⅳ</t>
    </r>
  </si>
  <si>
    <t>652-3</t>
  </si>
  <si>
    <t>轮廓标</t>
  </si>
  <si>
    <r>
      <rPr>
        <sz val="14"/>
        <rFont val="Times New Roman"/>
        <charset val="134"/>
      </rPr>
      <t>1</t>
    </r>
    <r>
      <rPr>
        <sz val="14"/>
        <rFont val="宋体"/>
        <charset val="134"/>
      </rPr>
      <t>、</t>
    </r>
    <r>
      <rPr>
        <sz val="14"/>
        <rFont val="Times New Roman"/>
        <charset val="134"/>
      </rPr>
      <t>Vg-De(Rbw)-Atl
2</t>
    </r>
    <r>
      <rPr>
        <sz val="14"/>
        <rFont val="宋体"/>
        <charset val="134"/>
      </rPr>
      <t>、类别</t>
    </r>
    <r>
      <rPr>
        <sz val="14"/>
        <rFont val="Times New Roman"/>
        <charset val="134"/>
      </rPr>
      <t>Ⅳ</t>
    </r>
  </si>
  <si>
    <t>标线</t>
  </si>
  <si>
    <t>685-1</t>
  </si>
  <si>
    <t>热熔器标线</t>
  </si>
  <si>
    <t>685-2</t>
  </si>
  <si>
    <t>拆除标线</t>
  </si>
  <si>
    <t>拆除热熔器标线</t>
  </si>
  <si>
    <r>
      <rPr>
        <b/>
        <sz val="16"/>
        <rFont val="Times New Roman"/>
        <charset val="134"/>
      </rPr>
      <t>600</t>
    </r>
    <r>
      <rPr>
        <b/>
        <sz val="16"/>
        <rFont val="宋体"/>
        <charset val="134"/>
      </rPr>
      <t>章小计（结转至清单汇总表）人民币</t>
    </r>
    <r>
      <rPr>
        <b/>
        <sz val="16"/>
        <rFont val="Times New Roman"/>
        <charset val="134"/>
      </rPr>
      <t xml:space="preserve"> </t>
    </r>
  </si>
  <si>
    <r>
      <rPr>
        <b/>
        <sz val="16"/>
        <rFont val="Times New Roman"/>
        <charset val="134"/>
      </rPr>
      <t xml:space="preserve">  </t>
    </r>
    <r>
      <rPr>
        <b/>
        <sz val="16"/>
        <rFont val="宋体"/>
        <charset val="134"/>
      </rPr>
      <t>元</t>
    </r>
  </si>
  <si>
    <t>第700章  绿化及环境保护设施</t>
  </si>
  <si>
    <t>703</t>
  </si>
  <si>
    <t>苗木</t>
  </si>
  <si>
    <t>703-1</t>
  </si>
  <si>
    <t>树枝修剪</t>
  </si>
  <si>
    <r>
      <rPr>
        <sz val="10"/>
        <color indexed="8"/>
        <rFont val="Times New Roman"/>
        <charset val="134"/>
      </rPr>
      <t>1</t>
    </r>
    <r>
      <rPr>
        <sz val="10"/>
        <color indexed="8"/>
        <rFont val="宋体"/>
        <charset val="134"/>
      </rPr>
      <t xml:space="preserve">、修剪本项目范围内遮挡标识牌树枝
</t>
    </r>
    <r>
      <rPr>
        <sz val="10"/>
        <color indexed="8"/>
        <rFont val="Times New Roman"/>
        <charset val="134"/>
      </rPr>
      <t>2</t>
    </r>
    <r>
      <rPr>
        <sz val="10"/>
        <color indexed="8"/>
        <rFont val="宋体"/>
        <charset val="134"/>
      </rPr>
      <t>、产生垃圾外运处理，运距及弃置点由投标人自行考虑</t>
    </r>
  </si>
  <si>
    <r>
      <rPr>
        <b/>
        <sz val="10"/>
        <rFont val="Times New Roman"/>
        <charset val="134"/>
      </rPr>
      <t>400</t>
    </r>
    <r>
      <rPr>
        <b/>
        <sz val="10"/>
        <rFont val="宋体"/>
        <charset val="134"/>
      </rPr>
      <t>章小计（结转至清单汇总表）人民币</t>
    </r>
    <r>
      <rPr>
        <b/>
        <sz val="10"/>
        <rFont val="Times New Roman"/>
        <charset val="134"/>
      </rPr>
      <t xml:space="preserve"> </t>
    </r>
  </si>
  <si>
    <r>
      <rPr>
        <b/>
        <sz val="10"/>
        <rFont val="Times New Roman"/>
        <charset val="134"/>
      </rPr>
      <t xml:space="preserve">  </t>
    </r>
    <r>
      <rPr>
        <b/>
        <sz val="10"/>
        <rFont val="宋体"/>
        <charset val="134"/>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</si>
</sst>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quot;$&quot;#,##0\)"/>
    <numFmt numFmtId="177" formatCode="#,##0;\-#,##0;&quot;-&quot;"/>
    <numFmt numFmtId="178" formatCode="#,##0;\(#,##0\)"/>
    <numFmt numFmtId="179" formatCode="_-* #,##0.00_-;\-* #,##0.00_-;_-* &quot;-&quot;??_-;_-@_-"/>
    <numFmt numFmtId="180" formatCode="#,##0;[Red]\(#,##0\)"/>
    <numFmt numFmtId="181" formatCode="_-&quot;$&quot;* #,##0_-;\-&quot;$&quot;* #,##0_-;_-&quot;$&quot;* &quot;-&quot;_-;_-@_-"/>
    <numFmt numFmtId="182" formatCode="_-&quot;$&quot;\ * #,##0.00_-;_-&quot;$&quot;\ * #,##0.00\-;_-&quot;$&quot;\ * &quot;-&quot;??_-;_-@_-"/>
    <numFmt numFmtId="183" formatCode="\$#,##0\ ;\(\$#,##0\)"/>
    <numFmt numFmtId="184" formatCode="\$#,##0.00;\(\$#,##0.00\)"/>
    <numFmt numFmtId="185" formatCode="\$#,##0;\(\$#,##0\)"/>
    <numFmt numFmtId="186" formatCode="_ [$€-2]* #,##0.00_ ;_ [$€-2]* \-#,##0.00_ ;_ [$€-2]* &quot;-&quot;??_ "/>
    <numFmt numFmtId="187" formatCode="#,##0.0_);\(#,##0.0\)"/>
    <numFmt numFmtId="188" formatCode="_-&quot;$&quot;\ * #,##0_-;_-&quot;$&quot;\ * #,##0\-;_-&quot;$&quot;\ * &quot;-&quot;_-;_-@_-"/>
    <numFmt numFmtId="189" formatCode="&quot;$&quot;#,##0_);[Red]\(&quot;$&quot;#,##0\)"/>
    <numFmt numFmtId="190" formatCode="&quot;$&quot;#,##0.00_);[Red]\(&quot;$&quot;#,##0.00\)"/>
    <numFmt numFmtId="191" formatCode="&quot;$&quot;\ #,##0.00_-;[Red]&quot;$&quot;\ #,##0.00\-"/>
    <numFmt numFmtId="192" formatCode="&quot;VND&quot;#,##0_);[Red]\(&quot;VND&quot;#,##0\)"/>
    <numFmt numFmtId="193" formatCode="#\ ??/??"/>
    <numFmt numFmtId="194" formatCode="_-* #,##0\ _k_r_-;\-* #,##0\ _k_r_-;_-* &quot;-&quot;\ _k_r_-;_-@_-"/>
    <numFmt numFmtId="195" formatCode="_-* #,##0.00\ _k_r_-;\-* #,##0.00\ _k_r_-;_-* &quot;-&quot;??\ _k_r_-;_-@_-"/>
    <numFmt numFmtId="196" formatCode="&quot;綅&quot;\t#,##0_);[Red]\(&quot;綅&quot;\t#,##0\)"/>
    <numFmt numFmtId="197" formatCode="&quot;?\t#,##0_);[Red]\(&quot;&quot;?&quot;\t#,##0\)"/>
    <numFmt numFmtId="198" formatCode="_(&quot;$&quot;* #,##0.00_);_(&quot;$&quot;* \(#,##0.00\);_(&quot;$&quot;* &quot;-&quot;??_);_(@_)"/>
    <numFmt numFmtId="199" formatCode="_(&quot;$&quot;* #,##0_);_(&quot;$&quot;* \(#,##0\);_(&quot;$&quot;* &quot;-&quot;_);_(@_)"/>
    <numFmt numFmtId="200" formatCode="_ \¥* #,##0.00_ ;_ \¥* \-#,##0.00_ ;_ \¥* &quot;-&quot;??_ ;_ @_ "/>
    <numFmt numFmtId="201" formatCode="_-&quot;$&quot;* #,##0.00_-;\-&quot;$&quot;* #,##0.00_-;_-&quot;$&quot;* &quot;-&quot;??_-;_-@_-"/>
    <numFmt numFmtId="202" formatCode="_-* #,##0_$_-;\-* #,##0_$_-;_-* &quot;-&quot;_$_-;_-@_-"/>
    <numFmt numFmtId="203" formatCode="_-* #,##0.00_$_-;\-* #,##0.00_$_-;_-* &quot;-&quot;??_$_-;_-@_-"/>
    <numFmt numFmtId="204" formatCode="_-* #,##0&quot;$&quot;_-;\-* #,##0&quot;$&quot;_-;_-* &quot;-&quot;&quot;$&quot;_-;_-@_-"/>
    <numFmt numFmtId="205" formatCode="_-* #,##0.00&quot;$&quot;_-;\-* #,##0.00&quot;$&quot;_-;_-* &quot;-&quot;??&quot;$&quot;_-;_-@_-"/>
    <numFmt numFmtId="206" formatCode="yy\.mm\.dd"/>
    <numFmt numFmtId="207" formatCode="0.0"/>
    <numFmt numFmtId="208" formatCode="&quot;\&quot;#,##0;[Red]&quot;\&quot;&quot;\&quot;\-#,##0"/>
    <numFmt numFmtId="209" formatCode="&quot;\&quot;#,##0.00;[Red]&quot;\&quot;&quot;\&quot;&quot;\&quot;&quot;\&quot;&quot;\&quot;&quot;\&quot;\-#,##0.00"/>
    <numFmt numFmtId="210" formatCode="&quot;\&quot;#,##0.00;[Red]&quot;\&quot;\-#,##0.00"/>
    <numFmt numFmtId="211" formatCode="&quot;\&quot;#,##0;[Red]&quot;\&quot;\-#,##0"/>
    <numFmt numFmtId="212" formatCode="0.00_ "/>
    <numFmt numFmtId="213" formatCode="0.00_);[Red]\(0.00\)"/>
  </numFmts>
  <fonts count="158">
    <font>
      <sz val="12"/>
      <name val="宋体"/>
      <charset val="134"/>
    </font>
    <font>
      <sz val="10"/>
      <name val="Times New Roman"/>
      <charset val="134"/>
    </font>
    <font>
      <sz val="12"/>
      <name val="Times New Roman"/>
      <charset val="134"/>
    </font>
    <font>
      <b/>
      <sz val="16"/>
      <name val="宋体"/>
      <charset val="134"/>
    </font>
    <font>
      <b/>
      <sz val="16"/>
      <name val="Times New Roman"/>
      <charset val="134"/>
    </font>
    <font>
      <sz val="10"/>
      <name val="宋体"/>
      <charset val="134"/>
      <scheme val="minor"/>
    </font>
    <font>
      <b/>
      <sz val="10"/>
      <name val="宋体"/>
      <charset val="134"/>
    </font>
    <font>
      <b/>
      <sz val="10"/>
      <name val="Times New Roman"/>
      <charset val="134"/>
    </font>
    <font>
      <sz val="10"/>
      <color indexed="8"/>
      <name val="Times New Roman"/>
      <charset val="134"/>
    </font>
    <font>
      <sz val="10"/>
      <color rgb="FF000000"/>
      <name val="宋体"/>
      <charset val="134"/>
    </font>
    <font>
      <sz val="8"/>
      <color indexed="8"/>
      <name val="Arial Narrow"/>
      <charset val="134"/>
    </font>
    <font>
      <b/>
      <u/>
      <sz val="10"/>
      <name val="Times New Roman"/>
      <charset val="134"/>
    </font>
    <font>
      <sz val="14"/>
      <name val="宋体"/>
      <charset val="134"/>
    </font>
    <font>
      <sz val="12"/>
      <color rgb="FFFF0000"/>
      <name val="宋体"/>
      <charset val="134"/>
    </font>
    <font>
      <sz val="16"/>
      <name val="宋体"/>
      <charset val="134"/>
    </font>
    <font>
      <sz val="12"/>
      <name val="宋体"/>
      <charset val="134"/>
    </font>
    <font>
      <b/>
      <sz val="20"/>
      <name val="宋体"/>
      <charset val="134"/>
    </font>
    <font>
      <b/>
      <sz val="20"/>
      <name val="Times New Roman"/>
      <charset val="134"/>
    </font>
    <font>
      <sz val="16"/>
      <name val="宋体"/>
      <charset val="134"/>
      <scheme val="minor"/>
    </font>
    <font>
      <b/>
      <sz val="18"/>
      <name val="宋体"/>
      <charset val="134"/>
    </font>
    <font>
      <b/>
      <sz val="18"/>
      <name val="Times New Roman"/>
      <charset val="134"/>
    </font>
    <font>
      <sz val="14"/>
      <name val="Times New Roman"/>
      <charset val="134"/>
    </font>
    <font>
      <b/>
      <sz val="14"/>
      <name val="Times New Roman"/>
      <charset val="134"/>
    </font>
    <font>
      <b/>
      <sz val="14"/>
      <name val="宋体"/>
      <charset val="134"/>
    </font>
    <font>
      <sz val="10"/>
      <name val="宋体"/>
      <charset val="134"/>
    </font>
    <font>
      <b/>
      <sz val="10"/>
      <color indexed="8"/>
      <name val="宋体"/>
      <charset val="134"/>
    </font>
    <font>
      <sz val="10"/>
      <color rgb="FFFF0000"/>
      <name val="宋体"/>
      <charset val="134"/>
    </font>
    <font>
      <b/>
      <sz val="24"/>
      <name val="宋体"/>
      <charset val="134"/>
    </font>
    <font>
      <sz val="18"/>
      <name val="宋体"/>
      <charset val="134"/>
    </font>
    <font>
      <sz val="15"/>
      <name val="Times New Roman"/>
      <charset val="134"/>
    </font>
    <font>
      <b/>
      <sz val="32"/>
      <name val="黑体"/>
      <charset val="134"/>
    </font>
    <font>
      <b/>
      <sz val="5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Arial"/>
      <charset val="134"/>
    </font>
    <font>
      <sz val="10"/>
      <name val="Geneva"/>
      <charset val="134"/>
    </font>
    <font>
      <sz val="10"/>
      <color indexed="8"/>
      <name val="Arial"/>
      <charset val="134"/>
    </font>
    <font>
      <sz val="10"/>
      <name val="Arial"/>
      <charset val="134"/>
    </font>
    <font>
      <sz val="10"/>
      <name val="Helv"/>
      <charset val="134"/>
    </font>
    <font>
      <sz val="11"/>
      <color indexed="8"/>
      <name val="宋体"/>
      <charset val="134"/>
    </font>
    <font>
      <sz val="11"/>
      <color indexed="8"/>
      <name val="Tahoma"/>
      <charset val="134"/>
    </font>
    <font>
      <sz val="12"/>
      <color indexed="8"/>
      <name val="楷体_GB2312"/>
      <charset val="134"/>
    </font>
    <font>
      <sz val="11"/>
      <color indexed="9"/>
      <name val="宋体"/>
      <charset val="134"/>
    </font>
    <font>
      <sz val="11"/>
      <color indexed="9"/>
      <name val="Tahoma"/>
      <charset val="134"/>
    </font>
    <font>
      <sz val="12"/>
      <color indexed="9"/>
      <name val="楷体_GB2312"/>
      <charset val="134"/>
    </font>
    <font>
      <sz val="12"/>
      <color indexed="9"/>
      <name val="宋体"/>
      <charset val="134"/>
    </font>
    <font>
      <sz val="12"/>
      <color indexed="8"/>
      <name val="宋体"/>
      <charset val="134"/>
    </font>
    <font>
      <sz val="8"/>
      <name val="Times New Roman"/>
      <charset val="134"/>
    </font>
    <font>
      <sz val="11"/>
      <color indexed="20"/>
      <name val="宋体"/>
      <charset val="134"/>
    </font>
    <font>
      <sz val="7"/>
      <name val="Helv"/>
      <charset val="134"/>
    </font>
    <font>
      <b/>
      <sz val="10"/>
      <name val="MS Sans Serif"/>
      <charset val="134"/>
    </font>
    <font>
      <sz val="12"/>
      <name val="¹UAAA¼"/>
      <charset val="134"/>
    </font>
    <font>
      <b/>
      <sz val="11"/>
      <color indexed="52"/>
      <name val="宋体"/>
      <charset val="134"/>
    </font>
    <font>
      <b/>
      <sz val="11"/>
      <color indexed="9"/>
      <name val="宋体"/>
      <charset val="134"/>
    </font>
    <font>
      <sz val="12"/>
      <name val="Arial"/>
      <charset val="134"/>
    </font>
    <font>
      <i/>
      <sz val="11"/>
      <color indexed="23"/>
      <name val="宋体"/>
      <charset val="134"/>
    </font>
    <font>
      <u/>
      <sz val="7.5"/>
      <color indexed="36"/>
      <name val="Arial"/>
      <charset val="134"/>
    </font>
    <font>
      <sz val="11"/>
      <color indexed="17"/>
      <name val="宋体"/>
      <charset val="134"/>
    </font>
    <font>
      <sz val="8"/>
      <name val="Arial"/>
      <charset val="134"/>
    </font>
    <font>
      <b/>
      <sz val="12"/>
      <name val="Arial"/>
      <charset val="134"/>
    </font>
    <font>
      <b/>
      <sz val="18"/>
      <name val="Arial"/>
      <charset val="134"/>
    </font>
    <font>
      <b/>
      <sz val="15"/>
      <color indexed="56"/>
      <name val="宋体"/>
      <charset val="134"/>
    </font>
    <font>
      <b/>
      <sz val="13"/>
      <color indexed="56"/>
      <name val="宋体"/>
      <charset val="134"/>
    </font>
    <font>
      <b/>
      <sz val="11"/>
      <color indexed="56"/>
      <name val="宋体"/>
      <charset val="134"/>
    </font>
    <font>
      <u/>
      <sz val="7.5"/>
      <color indexed="12"/>
      <name val="Arial"/>
      <charset val="134"/>
    </font>
    <font>
      <sz val="11"/>
      <color indexed="62"/>
      <name val="宋体"/>
      <charset val="134"/>
    </font>
    <font>
      <sz val="12"/>
      <name val="Helv"/>
      <charset val="134"/>
    </font>
    <font>
      <sz val="11"/>
      <color indexed="52"/>
      <name val="宋体"/>
      <charset val="134"/>
    </font>
    <font>
      <sz val="12"/>
      <color indexed="9"/>
      <name val="Helv"/>
      <charset val="134"/>
    </font>
    <font>
      <sz val="10"/>
      <name val="MS Sans Serif"/>
      <charset val="134"/>
    </font>
    <font>
      <sz val="11"/>
      <color indexed="60"/>
      <name val="宋体"/>
      <charset val="134"/>
    </font>
    <font>
      <sz val="7"/>
      <name val="Small Fonts"/>
      <charset val="134"/>
    </font>
    <font>
      <sz val="7"/>
      <name val="Small Fonts"/>
      <charset val="134"/>
    </font>
    <font>
      <sz val="10"/>
      <name val="Courier"/>
      <charset val="134"/>
    </font>
    <font>
      <sz val="10"/>
      <name val="VNtimes new roman"/>
      <charset val="134"/>
    </font>
    <font>
      <b/>
      <i/>
      <sz val="16"/>
      <name val="Helv"/>
      <charset val="134"/>
    </font>
    <font>
      <b/>
      <sz val="11"/>
      <color indexed="63"/>
      <name val="宋体"/>
      <charset val="134"/>
    </font>
    <font>
      <sz val="7"/>
      <color indexed="10"/>
      <name val="Helv"/>
      <charset val="134"/>
    </font>
    <font>
      <b/>
      <sz val="12"/>
      <name val="宋体"/>
      <charset val="134"/>
    </font>
    <font>
      <b/>
      <sz val="10"/>
      <name val="Tms Rmn"/>
      <charset val="134"/>
    </font>
    <font>
      <sz val="10"/>
      <color indexed="8"/>
      <name val="MS Sans Serif"/>
      <charset val="134"/>
    </font>
    <font>
      <b/>
      <sz val="18"/>
      <color indexed="56"/>
      <name val="宋体"/>
      <charset val="134"/>
    </font>
    <font>
      <sz val="11"/>
      <color indexed="10"/>
      <name val="宋体"/>
      <charset val="134"/>
    </font>
    <font>
      <b/>
      <sz val="15"/>
      <color indexed="56"/>
      <name val="Tahoma"/>
      <charset val="134"/>
    </font>
    <font>
      <b/>
      <sz val="15"/>
      <color indexed="56"/>
      <name val="楷体_GB2312"/>
      <charset val="134"/>
    </font>
    <font>
      <b/>
      <sz val="13"/>
      <color indexed="56"/>
      <name val="Tahoma"/>
      <charset val="134"/>
    </font>
    <font>
      <b/>
      <sz val="13"/>
      <color indexed="56"/>
      <name val="楷体_GB2312"/>
      <charset val="134"/>
    </font>
    <font>
      <b/>
      <sz val="11"/>
      <color indexed="56"/>
      <name val="Tahoma"/>
      <charset val="134"/>
    </font>
    <font>
      <b/>
      <sz val="11"/>
      <color indexed="56"/>
      <name val="楷体_GB2312"/>
      <charset val="134"/>
    </font>
    <font>
      <b/>
      <sz val="14"/>
      <name val="楷体"/>
      <charset val="134"/>
    </font>
    <font>
      <b/>
      <sz val="18"/>
      <color indexed="62"/>
      <name val="宋体"/>
      <charset val="134"/>
    </font>
    <font>
      <sz val="10"/>
      <name val="楷体"/>
      <charset val="134"/>
    </font>
    <font>
      <sz val="11"/>
      <color indexed="20"/>
      <name val="Tahoma"/>
      <charset val="134"/>
    </font>
    <font>
      <sz val="12"/>
      <color indexed="20"/>
      <name val="楷体_GB2312"/>
      <charset val="134"/>
    </font>
    <font>
      <sz val="12"/>
      <color indexed="20"/>
      <name val="宋体"/>
      <charset val="134"/>
    </font>
    <font>
      <sz val="10.5"/>
      <color indexed="20"/>
      <name val="宋体"/>
      <charset val="134"/>
    </font>
    <font>
      <sz val="12"/>
      <color indexed="16"/>
      <name val="宋体"/>
      <charset val="134"/>
    </font>
    <font>
      <sz val="10"/>
      <color indexed="20"/>
      <name val="Arial"/>
      <charset val="134"/>
    </font>
    <font>
      <sz val="10"/>
      <color indexed="20"/>
      <name val="宋体"/>
      <charset val="134"/>
    </font>
    <font>
      <sz val="11"/>
      <color theme="1"/>
      <name val="宋体"/>
      <charset val="134"/>
      <scheme val="minor"/>
    </font>
    <font>
      <u/>
      <sz val="12"/>
      <color indexed="12"/>
      <name val="宋体"/>
      <charset val="134"/>
    </font>
    <font>
      <b/>
      <sz val="9"/>
      <name val="Arial"/>
      <charset val="134"/>
    </font>
    <font>
      <sz val="12"/>
      <name val="官帕眉"/>
      <charset val="134"/>
    </font>
    <font>
      <sz val="11"/>
      <color indexed="17"/>
      <name val="Tahoma"/>
      <charset val="134"/>
    </font>
    <font>
      <sz val="12"/>
      <color indexed="17"/>
      <name val="楷体_GB2312"/>
      <charset val="134"/>
    </font>
    <font>
      <sz val="12"/>
      <color indexed="17"/>
      <name val="宋体"/>
      <charset val="134"/>
    </font>
    <font>
      <sz val="10.5"/>
      <color indexed="17"/>
      <name val="宋体"/>
      <charset val="134"/>
    </font>
    <font>
      <sz val="10"/>
      <color indexed="17"/>
      <name val="Arial"/>
      <charset val="134"/>
    </font>
    <font>
      <sz val="10"/>
      <color indexed="17"/>
      <name val="宋体"/>
      <charset val="134"/>
    </font>
    <font>
      <u/>
      <sz val="12"/>
      <color indexed="36"/>
      <name val="宋体"/>
      <charset val="134"/>
    </font>
    <font>
      <b/>
      <sz val="11"/>
      <color indexed="8"/>
      <name val="宋体"/>
      <charset val="134"/>
    </font>
    <font>
      <b/>
      <sz val="11"/>
      <color indexed="8"/>
      <name val="Tahoma"/>
      <charset val="134"/>
    </font>
    <font>
      <b/>
      <sz val="12"/>
      <color indexed="8"/>
      <name val="楷体_GB2312"/>
      <charset val="134"/>
    </font>
    <font>
      <sz val="12"/>
      <name val="新細明體"/>
      <charset val="134"/>
    </font>
    <font>
      <b/>
      <sz val="11"/>
      <color indexed="52"/>
      <name val="Tahoma"/>
      <charset val="134"/>
    </font>
    <font>
      <b/>
      <sz val="12"/>
      <color indexed="52"/>
      <name val="楷体_GB2312"/>
      <charset val="134"/>
    </font>
    <font>
      <b/>
      <sz val="11"/>
      <color indexed="9"/>
      <name val="Tahoma"/>
      <charset val="134"/>
    </font>
    <font>
      <b/>
      <sz val="12"/>
      <color indexed="9"/>
      <name val="楷体_GB2312"/>
      <charset val="134"/>
    </font>
    <font>
      <i/>
      <sz val="11"/>
      <color indexed="23"/>
      <name val="Tahoma"/>
      <charset val="134"/>
    </font>
    <font>
      <i/>
      <sz val="12"/>
      <color indexed="23"/>
      <name val="楷体_GB2312"/>
      <charset val="134"/>
    </font>
    <font>
      <sz val="11"/>
      <color indexed="10"/>
      <name val="Tahoma"/>
      <charset val="134"/>
    </font>
    <font>
      <sz val="12"/>
      <color indexed="10"/>
      <name val="楷体_GB2312"/>
      <charset val="134"/>
    </font>
    <font>
      <sz val="11"/>
      <color indexed="52"/>
      <name val="Tahoma"/>
      <charset val="134"/>
    </font>
    <font>
      <sz val="12"/>
      <color indexed="52"/>
      <name val="楷体_GB2312"/>
      <charset val="134"/>
    </font>
    <font>
      <b/>
      <sz val="12"/>
      <color indexed="8"/>
      <name val="宋体"/>
      <charset val="134"/>
    </font>
    <font>
      <sz val="11"/>
      <color indexed="60"/>
      <name val="Tahoma"/>
      <charset val="134"/>
    </font>
    <font>
      <sz val="12"/>
      <color indexed="60"/>
      <name val="楷体_GB2312"/>
      <charset val="134"/>
    </font>
    <font>
      <b/>
      <sz val="11"/>
      <color indexed="63"/>
      <name val="Tahoma"/>
      <charset val="134"/>
    </font>
    <font>
      <b/>
      <sz val="12"/>
      <color indexed="63"/>
      <name val="楷体_GB2312"/>
      <charset val="134"/>
    </font>
    <font>
      <sz val="11"/>
      <color indexed="62"/>
      <name val="Tahoma"/>
      <charset val="134"/>
    </font>
    <font>
      <sz val="12"/>
      <color indexed="62"/>
      <name val="楷体_GB2312"/>
      <charset val="134"/>
    </font>
    <font>
      <sz val="11"/>
      <name val="宋体"/>
      <charset val="134"/>
    </font>
    <font>
      <sz val="12"/>
      <name val="Courier"/>
      <charset val="134"/>
    </font>
    <font>
      <sz val="12"/>
      <name val="뼻뮝"/>
      <charset val="134"/>
    </font>
    <font>
      <sz val="10"/>
      <name val="굴림체"/>
      <charset val="134"/>
    </font>
    <font>
      <b/>
      <sz val="16"/>
      <name val="黑体"/>
      <charset val="134"/>
    </font>
    <font>
      <sz val="14"/>
      <name val="Microsoft YaHei"/>
      <charset val="134"/>
    </font>
    <font>
      <b/>
      <sz val="20"/>
      <name val="黑体"/>
      <charset val="134"/>
    </font>
    <font>
      <u/>
      <sz val="10"/>
      <name val="宋体"/>
      <charset val="134"/>
    </font>
    <font>
      <sz val="10"/>
      <color indexed="8"/>
      <name val="宋体"/>
      <charset val="134"/>
    </font>
  </fonts>
  <fills count="7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bgColor indexed="6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bgColor indexed="64"/>
      </patternFill>
    </fill>
    <fill>
      <patternFill patternType="solid">
        <fgColor indexed="42"/>
        <bgColor indexed="42"/>
      </patternFill>
    </fill>
    <fill>
      <patternFill patternType="solid">
        <fgColor indexed="57"/>
        <bgColor indexed="6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solid">
        <fgColor indexed="26"/>
        <bgColor indexed="64"/>
      </patternFill>
    </fill>
    <fill>
      <patternFill patternType="mediumGray">
        <fgColor indexed="22"/>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6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indexed="8"/>
      </right>
      <top/>
      <bottom style="thin">
        <color indexed="8"/>
      </bottom>
      <diagonal/>
    </border>
    <border>
      <left/>
      <right style="thin">
        <color indexed="8"/>
      </right>
      <top/>
      <bottom style="thin">
        <color indexed="8"/>
      </bottom>
      <diagonal/>
    </border>
    <border>
      <left/>
      <right style="thick">
        <color auto="1"/>
      </right>
      <top/>
      <bottom style="thin">
        <color indexed="8"/>
      </bottom>
      <diagonal/>
    </border>
    <border>
      <left style="thick">
        <color auto="1"/>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top style="thin">
        <color auto="1"/>
      </top>
      <bottom style="thick">
        <color auto="1"/>
      </bottom>
      <diagonal/>
    </border>
    <border>
      <left/>
      <right style="thick">
        <color auto="1"/>
      </right>
      <top/>
      <bottom style="thick">
        <color auto="1"/>
      </bottom>
      <diagonal/>
    </border>
    <border>
      <left style="thick">
        <color indexed="8"/>
      </left>
      <right style="thin">
        <color indexed="8"/>
      </right>
      <top/>
      <bottom style="thin">
        <color indexed="8"/>
      </bottom>
      <diagonal/>
    </border>
    <border>
      <left style="thick">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indexed="8"/>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ck">
        <color auto="1"/>
      </left>
      <right/>
      <top style="thin">
        <color auto="1"/>
      </top>
      <bottom style="thick">
        <color auto="1"/>
      </bottom>
      <diagonal/>
    </border>
    <border>
      <left style="thin">
        <color auto="1"/>
      </left>
      <right/>
      <top style="thin">
        <color auto="1"/>
      </top>
      <bottom style="thin">
        <color auto="1"/>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auto="1"/>
      </left>
      <right style="thin">
        <color auto="1"/>
      </right>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bottom style="thin">
        <color auto="1"/>
      </bottom>
      <diagonal/>
    </border>
    <border>
      <left/>
      <right/>
      <top style="thin">
        <color indexed="62"/>
      </top>
      <bottom style="double">
        <color indexed="62"/>
      </bottom>
      <diagonal/>
    </border>
  </borders>
  <cellStyleXfs count="357">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4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1" applyNumberFormat="0" applyFill="0" applyAlignment="0" applyProtection="0">
      <alignment vertical="center"/>
    </xf>
    <xf numFmtId="0" fontId="39" fillId="0" borderId="41" applyNumberFormat="0" applyFill="0" applyAlignment="0" applyProtection="0">
      <alignment vertical="center"/>
    </xf>
    <xf numFmtId="0" fontId="40" fillId="0" borderId="42" applyNumberFormat="0" applyFill="0" applyAlignment="0" applyProtection="0">
      <alignment vertical="center"/>
    </xf>
    <xf numFmtId="0" fontId="40" fillId="0" borderId="0" applyNumberFormat="0" applyFill="0" applyBorder="0" applyAlignment="0" applyProtection="0">
      <alignment vertical="center"/>
    </xf>
    <xf numFmtId="0" fontId="41" fillId="5" borderId="43" applyNumberFormat="0" applyAlignment="0" applyProtection="0">
      <alignment vertical="center"/>
    </xf>
    <xf numFmtId="0" fontId="42" fillId="6" borderId="44" applyNumberFormat="0" applyAlignment="0" applyProtection="0">
      <alignment vertical="center"/>
    </xf>
    <xf numFmtId="0" fontId="43" fillId="6" borderId="43" applyNumberFormat="0" applyAlignment="0" applyProtection="0">
      <alignment vertical="center"/>
    </xf>
    <xf numFmtId="0" fontId="44" fillId="7" borderId="45" applyNumberFormat="0" applyAlignment="0" applyProtection="0">
      <alignment vertical="center"/>
    </xf>
    <xf numFmtId="0" fontId="45" fillId="0" borderId="46" applyNumberFormat="0" applyFill="0" applyAlignment="0" applyProtection="0">
      <alignment vertical="center"/>
    </xf>
    <xf numFmtId="0" fontId="46" fillId="0" borderId="47"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2" fillId="35" borderId="0" applyNumberFormat="0" applyBorder="0" applyAlignment="0" applyProtection="0"/>
    <xf numFmtId="0" fontId="2" fillId="0" borderId="0"/>
    <xf numFmtId="0" fontId="53" fillId="0" borderId="0"/>
    <xf numFmtId="0" fontId="54" fillId="0" borderId="0">
      <alignment vertical="top"/>
    </xf>
    <xf numFmtId="49" fontId="55" fillId="0" borderId="0" applyFont="0" applyFill="0" applyBorder="0" applyAlignment="0" applyProtection="0"/>
    <xf numFmtId="0" fontId="7" fillId="0" borderId="0">
      <alignment vertical="center"/>
    </xf>
    <xf numFmtId="0" fontId="56" fillId="0" borderId="0"/>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7"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7" fillId="41" borderId="0" applyNumberFormat="0" applyBorder="0" applyAlignment="0" applyProtection="0">
      <alignment vertical="center"/>
    </xf>
    <xf numFmtId="0" fontId="2" fillId="36" borderId="0" applyNumberFormat="0" applyBorder="0" applyAlignment="0" applyProtection="0">
      <alignment vertical="center"/>
    </xf>
    <xf numFmtId="0" fontId="58" fillId="36" borderId="0" applyNumberFormat="0" applyBorder="0" applyAlignment="0" applyProtection="0">
      <alignment vertical="center"/>
    </xf>
    <xf numFmtId="0" fontId="59" fillId="36" borderId="0" applyNumberFormat="0" applyBorder="0" applyAlignment="0" applyProtection="0">
      <alignment vertical="center"/>
    </xf>
    <xf numFmtId="0" fontId="2" fillId="37" borderId="0" applyNumberFormat="0" applyBorder="0" applyAlignment="0" applyProtection="0">
      <alignment vertical="center"/>
    </xf>
    <xf numFmtId="0" fontId="58" fillId="37" borderId="0" applyNumberFormat="0" applyBorder="0" applyAlignment="0" applyProtection="0">
      <alignment vertical="center"/>
    </xf>
    <xf numFmtId="0" fontId="59" fillId="37" borderId="0" applyNumberFormat="0" applyBorder="0" applyAlignment="0" applyProtection="0">
      <alignment vertical="center"/>
    </xf>
    <xf numFmtId="0" fontId="2" fillId="38" borderId="0" applyNumberFormat="0" applyBorder="0" applyAlignment="0" applyProtection="0">
      <alignment vertical="center"/>
    </xf>
    <xf numFmtId="0" fontId="58" fillId="38" borderId="0" applyNumberFormat="0" applyBorder="0" applyAlignment="0" applyProtection="0">
      <alignment vertical="center"/>
    </xf>
    <xf numFmtId="0" fontId="59" fillId="38" borderId="0" applyNumberFormat="0" applyBorder="0" applyAlignment="0" applyProtection="0">
      <alignment vertical="center"/>
    </xf>
    <xf numFmtId="0" fontId="2" fillId="39" borderId="0" applyNumberFormat="0" applyBorder="0" applyAlignment="0" applyProtection="0">
      <alignment vertical="center"/>
    </xf>
    <xf numFmtId="0" fontId="58" fillId="39" borderId="0" applyNumberFormat="0" applyBorder="0" applyAlignment="0" applyProtection="0">
      <alignment vertical="center"/>
    </xf>
    <xf numFmtId="0" fontId="59" fillId="39" borderId="0" applyNumberFormat="0" applyBorder="0" applyAlignment="0" applyProtection="0">
      <alignment vertical="center"/>
    </xf>
    <xf numFmtId="0" fontId="2" fillId="40" borderId="0" applyNumberFormat="0" applyBorder="0" applyAlignment="0" applyProtection="0">
      <alignment vertical="center"/>
    </xf>
    <xf numFmtId="0" fontId="58" fillId="40" borderId="0" applyNumberFormat="0" applyBorder="0" applyAlignment="0" applyProtection="0">
      <alignment vertical="center"/>
    </xf>
    <xf numFmtId="0" fontId="59" fillId="40" borderId="0" applyNumberFormat="0" applyBorder="0" applyAlignment="0" applyProtection="0">
      <alignment vertical="center"/>
    </xf>
    <xf numFmtId="0" fontId="2" fillId="41" borderId="0" applyNumberFormat="0" applyBorder="0" applyAlignment="0" applyProtection="0">
      <alignment vertical="center"/>
    </xf>
    <xf numFmtId="0" fontId="58" fillId="41" borderId="0" applyNumberFormat="0" applyBorder="0" applyAlignment="0" applyProtection="0">
      <alignment vertical="center"/>
    </xf>
    <xf numFmtId="0" fontId="59" fillId="41" borderId="0" applyNumberFormat="0" applyBorder="0" applyAlignment="0" applyProtection="0">
      <alignment vertical="center"/>
    </xf>
    <xf numFmtId="0" fontId="57"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57" fillId="45" borderId="0" applyNumberFormat="0" applyBorder="0" applyAlignment="0" applyProtection="0">
      <alignment vertical="center"/>
    </xf>
    <xf numFmtId="0" fontId="2" fillId="42" borderId="0" applyNumberFormat="0" applyBorder="0" applyAlignment="0" applyProtection="0">
      <alignment vertical="center"/>
    </xf>
    <xf numFmtId="0" fontId="58" fillId="42" borderId="0" applyNumberFormat="0" applyBorder="0" applyAlignment="0" applyProtection="0">
      <alignment vertical="center"/>
    </xf>
    <xf numFmtId="0" fontId="59" fillId="42" borderId="0" applyNumberFormat="0" applyBorder="0" applyAlignment="0" applyProtection="0">
      <alignment vertical="center"/>
    </xf>
    <xf numFmtId="0" fontId="2" fillId="43" borderId="0" applyNumberFormat="0" applyBorder="0" applyAlignment="0" applyProtection="0">
      <alignment vertical="center"/>
    </xf>
    <xf numFmtId="0" fontId="58" fillId="43" borderId="0" applyNumberFormat="0" applyBorder="0" applyAlignment="0" applyProtection="0">
      <alignment vertical="center"/>
    </xf>
    <xf numFmtId="0" fontId="59" fillId="43" borderId="0" applyNumberFormat="0" applyBorder="0" applyAlignment="0" applyProtection="0">
      <alignment vertical="center"/>
    </xf>
    <xf numFmtId="0" fontId="2" fillId="44" borderId="0" applyNumberFormat="0" applyBorder="0" applyAlignment="0" applyProtection="0">
      <alignment vertical="center"/>
    </xf>
    <xf numFmtId="0" fontId="58" fillId="44" borderId="0" applyNumberFormat="0" applyBorder="0" applyAlignment="0" applyProtection="0">
      <alignment vertical="center"/>
    </xf>
    <xf numFmtId="0" fontId="59" fillId="44" borderId="0" applyNumberFormat="0" applyBorder="0" applyAlignment="0" applyProtection="0">
      <alignment vertical="center"/>
    </xf>
    <xf numFmtId="0" fontId="2" fillId="45" borderId="0" applyNumberFormat="0" applyBorder="0" applyAlignment="0" applyProtection="0">
      <alignment vertical="center"/>
    </xf>
    <xf numFmtId="0" fontId="58" fillId="45" borderId="0" applyNumberFormat="0" applyBorder="0" applyAlignment="0" applyProtection="0">
      <alignment vertical="center"/>
    </xf>
    <xf numFmtId="0" fontId="59" fillId="45" borderId="0" applyNumberFormat="0" applyBorder="0" applyAlignment="0" applyProtection="0">
      <alignment vertical="center"/>
    </xf>
    <xf numFmtId="0" fontId="60" fillId="46" borderId="0" applyNumberFormat="0" applyBorder="0" applyAlignment="0" applyProtection="0">
      <alignment vertical="center"/>
    </xf>
    <xf numFmtId="0" fontId="60" fillId="43"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48" borderId="0" applyNumberFormat="0" applyBorder="0" applyAlignment="0" applyProtection="0">
      <alignment vertical="center"/>
    </xf>
    <xf numFmtId="0" fontId="60" fillId="49" borderId="0" applyNumberFormat="0" applyBorder="0" applyAlignment="0" applyProtection="0">
      <alignment vertical="center"/>
    </xf>
    <xf numFmtId="0" fontId="2" fillId="46" borderId="0" applyNumberFormat="0" applyBorder="0" applyAlignment="0" applyProtection="0">
      <alignment vertical="center"/>
    </xf>
    <xf numFmtId="0" fontId="61" fillId="46" borderId="0" applyNumberFormat="0" applyBorder="0" applyAlignment="0" applyProtection="0">
      <alignment vertical="center"/>
    </xf>
    <xf numFmtId="0" fontId="62" fillId="46" borderId="0" applyNumberFormat="0" applyBorder="0" applyAlignment="0" applyProtection="0">
      <alignment vertical="center"/>
    </xf>
    <xf numFmtId="0" fontId="61" fillId="43" borderId="0" applyNumberFormat="0" applyBorder="0" applyAlignment="0" applyProtection="0">
      <alignment vertical="center"/>
    </xf>
    <xf numFmtId="0" fontId="62" fillId="43" borderId="0" applyNumberFormat="0" applyBorder="0" applyAlignment="0" applyProtection="0">
      <alignment vertical="center"/>
    </xf>
    <xf numFmtId="0" fontId="61" fillId="44" borderId="0" applyNumberFormat="0" applyBorder="0" applyAlignment="0" applyProtection="0">
      <alignment vertical="center"/>
    </xf>
    <xf numFmtId="0" fontId="62" fillId="44" borderId="0" applyNumberFormat="0" applyBorder="0" applyAlignment="0" applyProtection="0">
      <alignment vertical="center"/>
    </xf>
    <xf numFmtId="0" fontId="2" fillId="47" borderId="0" applyNumberFormat="0" applyBorder="0" applyAlignment="0" applyProtection="0">
      <alignment vertical="center"/>
    </xf>
    <xf numFmtId="0" fontId="61" fillId="47" borderId="0" applyNumberFormat="0" applyBorder="0" applyAlignment="0" applyProtection="0">
      <alignment vertical="center"/>
    </xf>
    <xf numFmtId="0" fontId="62" fillId="47" borderId="0" applyNumberFormat="0" applyBorder="0" applyAlignment="0" applyProtection="0">
      <alignment vertical="center"/>
    </xf>
    <xf numFmtId="0" fontId="2" fillId="48" borderId="0" applyNumberFormat="0" applyBorder="0" applyAlignment="0" applyProtection="0">
      <alignment vertical="center"/>
    </xf>
    <xf numFmtId="0" fontId="61" fillId="48" borderId="0" applyNumberFormat="0" applyBorder="0" applyAlignment="0" applyProtection="0">
      <alignment vertical="center"/>
    </xf>
    <xf numFmtId="0" fontId="62" fillId="48" borderId="0" applyNumberFormat="0" applyBorder="0" applyAlignment="0" applyProtection="0">
      <alignment vertical="center"/>
    </xf>
    <xf numFmtId="0" fontId="2" fillId="49" borderId="0" applyNumberFormat="0" applyBorder="0" applyAlignment="0" applyProtection="0">
      <alignment vertical="center"/>
    </xf>
    <xf numFmtId="0" fontId="61" fillId="49" borderId="0" applyNumberFormat="0" applyBorder="0" applyAlignment="0" applyProtection="0">
      <alignment vertical="center"/>
    </xf>
    <xf numFmtId="0" fontId="62" fillId="49" borderId="0" applyNumberFormat="0" applyBorder="0" applyAlignment="0" applyProtection="0">
      <alignment vertical="center"/>
    </xf>
    <xf numFmtId="0" fontId="56" fillId="0" borderId="0">
      <protection locked="0"/>
    </xf>
    <xf numFmtId="0" fontId="63" fillId="50" borderId="0" applyNumberFormat="0" applyBorder="0" applyAlignment="0" applyProtection="0"/>
    <xf numFmtId="0" fontId="64" fillId="51" borderId="0" applyNumberFormat="0" applyBorder="0" applyAlignment="0" applyProtection="0"/>
    <xf numFmtId="0" fontId="63" fillId="52" borderId="0" applyNumberFormat="0" applyBorder="0" applyAlignment="0" applyProtection="0"/>
    <xf numFmtId="0" fontId="60" fillId="53" borderId="0" applyNumberFormat="0" applyBorder="0" applyAlignment="0" applyProtection="0">
      <alignment vertical="center"/>
    </xf>
    <xf numFmtId="0" fontId="63" fillId="54" borderId="0" applyNumberFormat="0" applyBorder="0" applyAlignment="0" applyProtection="0"/>
    <xf numFmtId="0" fontId="64" fillId="55" borderId="0" applyNumberFormat="0" applyBorder="0" applyAlignment="0" applyProtection="0"/>
    <xf numFmtId="0" fontId="64" fillId="56" borderId="0" applyNumberFormat="0" applyBorder="0" applyAlignment="0" applyProtection="0"/>
    <xf numFmtId="0" fontId="63" fillId="57" borderId="0" applyNumberFormat="0" applyBorder="0" applyAlignment="0" applyProtection="0"/>
    <xf numFmtId="0" fontId="60" fillId="58" borderId="0" applyNumberFormat="0" applyBorder="0" applyAlignment="0" applyProtection="0">
      <alignment vertical="center"/>
    </xf>
    <xf numFmtId="0" fontId="64" fillId="59" borderId="0" applyNumberFormat="0" applyBorder="0" applyAlignment="0" applyProtection="0"/>
    <xf numFmtId="0" fontId="63" fillId="56" borderId="0" applyNumberFormat="0" applyBorder="0" applyAlignment="0" applyProtection="0"/>
    <xf numFmtId="0" fontId="60" fillId="60" borderId="0" applyNumberFormat="0" applyBorder="0" applyAlignment="0" applyProtection="0">
      <alignment vertical="center"/>
    </xf>
    <xf numFmtId="0" fontId="63" fillId="61" borderId="0" applyNumberFormat="0" applyBorder="0" applyAlignment="0" applyProtection="0"/>
    <xf numFmtId="0" fontId="64" fillId="62" borderId="0" applyNumberFormat="0" applyBorder="0" applyAlignment="0" applyProtection="0"/>
    <xf numFmtId="0" fontId="63" fillId="63" borderId="0" applyNumberFormat="0" applyBorder="0" applyAlignment="0" applyProtection="0"/>
    <xf numFmtId="0" fontId="64" fillId="64" borderId="0" applyNumberFormat="0" applyBorder="0" applyAlignment="0" applyProtection="0"/>
    <xf numFmtId="0" fontId="63" fillId="64" borderId="0" applyNumberFormat="0" applyBorder="0" applyAlignment="0" applyProtection="0"/>
    <xf numFmtId="0" fontId="60" fillId="65" borderId="0" applyNumberFormat="0" applyBorder="0" applyAlignment="0" applyProtection="0">
      <alignment vertical="center"/>
    </xf>
    <xf numFmtId="0" fontId="15" fillId="0" borderId="0" applyFont="0" applyFill="0" applyBorder="0" applyAlignment="0" applyProtection="0"/>
    <xf numFmtId="0" fontId="65" fillId="0" borderId="0">
      <alignment horizontal="center" wrapText="1"/>
      <protection locked="0"/>
    </xf>
    <xf numFmtId="0" fontId="66" fillId="37" borderId="0" applyNumberFormat="0" applyBorder="0" applyAlignment="0" applyProtection="0">
      <alignment vertical="center"/>
    </xf>
    <xf numFmtId="3" fontId="67" fillId="0" borderId="0"/>
    <xf numFmtId="176" fontId="68" fillId="0" borderId="35" applyAlignment="0" applyProtection="0"/>
    <xf numFmtId="0" fontId="69" fillId="0" borderId="0"/>
    <xf numFmtId="177" fontId="54" fillId="0" borderId="0" applyFill="0" applyBorder="0" applyAlignment="0"/>
    <xf numFmtId="0" fontId="70" fillId="66" borderId="48" applyNumberFormat="0" applyAlignment="0" applyProtection="0">
      <alignment vertical="center"/>
    </xf>
    <xf numFmtId="0" fontId="71" fillId="67" borderId="49" applyNumberFormat="0" applyAlignment="0" applyProtection="0">
      <alignment vertical="center"/>
    </xf>
    <xf numFmtId="0" fontId="7" fillId="0" borderId="0" applyNumberFormat="0" applyFill="0" applyBorder="0" applyAlignment="0" applyProtection="0"/>
    <xf numFmtId="41" fontId="55" fillId="0" borderId="0" applyFont="0" applyFill="0" applyBorder="0" applyAlignment="0" applyProtection="0"/>
    <xf numFmtId="178" fontId="1" fillId="0" borderId="0"/>
    <xf numFmtId="179" fontId="55" fillId="0" borderId="0" applyFont="0" applyFill="0" applyBorder="0" applyAlignment="0" applyProtection="0"/>
    <xf numFmtId="3" fontId="15" fillId="0" borderId="0" applyFont="0" applyFill="0" applyBorder="0" applyAlignment="0" applyProtection="0"/>
    <xf numFmtId="180" fontId="55" fillId="0" borderId="0"/>
    <xf numFmtId="181" fontId="55" fillId="0" borderId="0" applyFont="0" applyFill="0" applyBorder="0" applyAlignment="0" applyProtection="0"/>
    <xf numFmtId="182" fontId="55" fillId="0" borderId="0" applyFont="0" applyFill="0" applyBorder="0" applyAlignment="0" applyProtection="0"/>
    <xf numFmtId="183" fontId="15" fillId="0" borderId="0" applyFont="0" applyFill="0" applyBorder="0" applyAlignment="0" applyProtection="0"/>
    <xf numFmtId="184" fontId="1" fillId="0" borderId="0"/>
    <xf numFmtId="0" fontId="72" fillId="0" borderId="0" applyProtection="0"/>
    <xf numFmtId="43" fontId="55" fillId="0" borderId="0" applyFont="0" applyFill="0" applyBorder="0" applyAlignment="0" applyProtection="0"/>
    <xf numFmtId="185" fontId="1" fillId="0" borderId="0"/>
    <xf numFmtId="186" fontId="2" fillId="0" borderId="0" applyFont="0" applyFill="0" applyBorder="0" applyAlignment="0" applyProtection="0"/>
    <xf numFmtId="0" fontId="73" fillId="0" borderId="0" applyNumberFormat="0" applyFill="0" applyBorder="0" applyAlignment="0" applyProtection="0">
      <alignment vertical="center"/>
    </xf>
    <xf numFmtId="2" fontId="15" fillId="0" borderId="0" applyFont="0" applyFill="0" applyBorder="0" applyAlignment="0" applyProtection="0"/>
    <xf numFmtId="2" fontId="72" fillId="0" borderId="0" applyProtection="0"/>
    <xf numFmtId="0" fontId="74" fillId="0" borderId="0" applyNumberFormat="0" applyFill="0" applyBorder="0" applyAlignment="0" applyProtection="0">
      <alignment vertical="top"/>
      <protection locked="0"/>
    </xf>
    <xf numFmtId="0" fontId="75" fillId="38" borderId="0" applyNumberFormat="0" applyBorder="0" applyAlignment="0" applyProtection="0">
      <alignment vertical="center"/>
    </xf>
    <xf numFmtId="38" fontId="76" fillId="66" borderId="0" applyNumberFormat="0" applyBorder="0" applyAlignment="0" applyProtection="0"/>
    <xf numFmtId="0" fontId="77" fillId="0" borderId="50" applyNumberFormat="0" applyAlignment="0" applyProtection="0">
      <alignment horizontal="left" vertical="center"/>
    </xf>
    <xf numFmtId="0" fontId="77" fillId="0" borderId="51">
      <alignment horizontal="left" vertical="center"/>
    </xf>
    <xf numFmtId="0" fontId="78" fillId="0" borderId="0" applyNumberFormat="0" applyFill="0" applyBorder="0" applyAlignment="0" applyProtection="0"/>
    <xf numFmtId="0" fontId="79" fillId="0" borderId="52" applyNumberFormat="0" applyFill="0" applyAlignment="0" applyProtection="0">
      <alignment vertical="center"/>
    </xf>
    <xf numFmtId="0" fontId="77" fillId="0" borderId="0" applyNumberFormat="0" applyFill="0" applyBorder="0" applyAlignment="0" applyProtection="0"/>
    <xf numFmtId="0" fontId="80" fillId="0" borderId="53" applyNumberFormat="0" applyFill="0" applyAlignment="0" applyProtection="0">
      <alignment vertical="center"/>
    </xf>
    <xf numFmtId="0" fontId="81" fillId="0" borderId="54" applyNumberFormat="0" applyFill="0" applyAlignment="0" applyProtection="0">
      <alignment vertical="center"/>
    </xf>
    <xf numFmtId="0" fontId="81" fillId="0" borderId="0" applyNumberFormat="0" applyFill="0" applyBorder="0" applyAlignment="0" applyProtection="0">
      <alignment vertical="center"/>
    </xf>
    <xf numFmtId="0" fontId="78" fillId="0" borderId="0" applyProtection="0"/>
    <xf numFmtId="0" fontId="77" fillId="0" borderId="0" applyProtection="0"/>
    <xf numFmtId="0" fontId="82" fillId="0" borderId="0" applyNumberFormat="0" applyFill="0" applyBorder="0" applyAlignment="0" applyProtection="0">
      <alignment vertical="top"/>
      <protection locked="0"/>
    </xf>
    <xf numFmtId="0" fontId="83" fillId="41" borderId="48" applyNumberFormat="0" applyAlignment="0" applyProtection="0">
      <alignment vertical="center"/>
    </xf>
    <xf numFmtId="10" fontId="76" fillId="2" borderId="22" applyNumberFormat="0" applyBorder="0" applyAlignment="0" applyProtection="0"/>
    <xf numFmtId="187" fontId="84" fillId="68" borderId="0"/>
    <xf numFmtId="0" fontId="85" fillId="0" borderId="55" applyNumberFormat="0" applyFill="0" applyAlignment="0" applyProtection="0">
      <alignment vertical="center"/>
    </xf>
    <xf numFmtId="187" fontId="86" fillId="69" borderId="0"/>
    <xf numFmtId="38" fontId="87" fillId="0" borderId="0" applyFont="0" applyFill="0" applyBorder="0" applyAlignment="0" applyProtection="0"/>
    <xf numFmtId="40" fontId="87" fillId="0" borderId="0" applyFont="0" applyFill="0" applyBorder="0" applyAlignment="0" applyProtection="0"/>
    <xf numFmtId="188" fontId="55" fillId="0" borderId="0" applyFont="0" applyFill="0" applyBorder="0" applyAlignment="0" applyProtection="0"/>
    <xf numFmtId="0" fontId="55" fillId="0" borderId="0" applyFont="0" applyFill="0" applyBorder="0" applyAlignment="0" applyProtection="0"/>
    <xf numFmtId="189" fontId="87" fillId="0" borderId="0" applyFont="0" applyFill="0" applyBorder="0" applyAlignment="0" applyProtection="0"/>
    <xf numFmtId="190" fontId="87" fillId="0" borderId="0" applyFont="0" applyFill="0" applyBorder="0" applyAlignment="0" applyProtection="0"/>
    <xf numFmtId="191" fontId="55" fillId="0" borderId="0" applyFont="0" applyFill="0" applyBorder="0" applyAlignment="0" applyProtection="0"/>
    <xf numFmtId="0" fontId="88" fillId="70" borderId="0" applyNumberFormat="0" applyBorder="0" applyAlignment="0" applyProtection="0">
      <alignment vertical="center"/>
    </xf>
    <xf numFmtId="0" fontId="1" fillId="0" borderId="0"/>
    <xf numFmtId="37" fontId="89" fillId="0" borderId="0"/>
    <xf numFmtId="37" fontId="90" fillId="0" borderId="0"/>
    <xf numFmtId="0" fontId="91" fillId="0" borderId="0"/>
    <xf numFmtId="0" fontId="84" fillId="0" borderId="0"/>
    <xf numFmtId="192" fontId="92" fillId="0" borderId="0"/>
    <xf numFmtId="0" fontId="93" fillId="0" borderId="0"/>
    <xf numFmtId="0" fontId="57" fillId="71" borderId="56" applyNumberFormat="0" applyFont="0" applyAlignment="0" applyProtection="0">
      <alignment vertical="center"/>
    </xf>
    <xf numFmtId="0" fontId="94" fillId="66" borderId="57" applyNumberFormat="0" applyAlignment="0" applyProtection="0">
      <alignment vertical="center"/>
    </xf>
    <xf numFmtId="14" fontId="65" fillId="0" borderId="0">
      <alignment horizontal="center" wrapText="1"/>
      <protection locked="0"/>
    </xf>
    <xf numFmtId="10" fontId="55" fillId="0" borderId="0" applyFont="0" applyFill="0" applyBorder="0" applyAlignment="0" applyProtection="0"/>
    <xf numFmtId="9" fontId="56" fillId="0" borderId="0" applyFont="0" applyFill="0" applyBorder="0" applyAlignment="0" applyProtection="0"/>
    <xf numFmtId="193" fontId="55" fillId="0" borderId="0" applyFont="0" applyFill="0" applyProtection="0"/>
    <xf numFmtId="0" fontId="87" fillId="0" borderId="0" applyNumberFormat="0" applyFont="0" applyFill="0" applyBorder="0" applyAlignment="0" applyProtection="0">
      <alignment horizontal="left"/>
    </xf>
    <xf numFmtId="15" fontId="87" fillId="0" borderId="0" applyFont="0" applyFill="0" applyBorder="0" applyAlignment="0" applyProtection="0"/>
    <xf numFmtId="4" fontId="87" fillId="0" borderId="0" applyFont="0" applyFill="0" applyBorder="0" applyAlignment="0" applyProtection="0"/>
    <xf numFmtId="0" fontId="68" fillId="0" borderId="58">
      <alignment horizontal="center"/>
    </xf>
    <xf numFmtId="3" fontId="87" fillId="0" borderId="0" applyFont="0" applyFill="0" applyBorder="0" applyAlignment="0" applyProtection="0"/>
    <xf numFmtId="0" fontId="87" fillId="72" borderId="0" applyNumberFormat="0" applyFont="0" applyBorder="0" applyAlignment="0" applyProtection="0"/>
    <xf numFmtId="3" fontId="95" fillId="0" borderId="0"/>
    <xf numFmtId="0" fontId="96" fillId="0" borderId="0" applyNumberFormat="0" applyFill="0" applyBorder="0" applyAlignment="0" applyProtection="0"/>
    <xf numFmtId="0" fontId="97" fillId="73" borderId="59">
      <protection locked="0"/>
    </xf>
    <xf numFmtId="0" fontId="98" fillId="0" borderId="0"/>
    <xf numFmtId="0" fontId="99" fillId="0" borderId="0" applyNumberFormat="0" applyFill="0" applyBorder="0" applyAlignment="0" applyProtection="0">
      <alignment vertical="center"/>
    </xf>
    <xf numFmtId="0" fontId="15" fillId="0" borderId="60" applyNumberFormat="0" applyFont="0" applyFill="0" applyAlignment="0" applyProtection="0"/>
    <xf numFmtId="0" fontId="72" fillId="0" borderId="61" applyProtection="0"/>
    <xf numFmtId="194" fontId="55" fillId="0" borderId="0" applyFont="0" applyFill="0" applyBorder="0" applyAlignment="0" applyProtection="0"/>
    <xf numFmtId="195" fontId="55" fillId="0" borderId="0" applyFont="0" applyFill="0" applyBorder="0" applyAlignment="0" applyProtection="0"/>
    <xf numFmtId="196" fontId="2" fillId="0" borderId="0" applyFont="0" applyFill="0" applyBorder="0" applyAlignment="0" applyProtection="0"/>
    <xf numFmtId="197" fontId="2" fillId="0" borderId="0" applyFont="0" applyFill="0" applyBorder="0" applyAlignment="0" applyProtection="0"/>
    <xf numFmtId="0" fontId="100" fillId="0" borderId="0" applyNumberFormat="0" applyFill="0" applyBorder="0" applyAlignment="0" applyProtection="0">
      <alignment vertical="center"/>
    </xf>
    <xf numFmtId="9" fontId="57" fillId="0" borderId="0" applyFont="0" applyFill="0" applyBorder="0" applyAlignment="0" applyProtection="0">
      <alignment vertical="center"/>
    </xf>
    <xf numFmtId="9" fontId="15" fillId="0" borderId="0" applyFont="0" applyFill="0" applyBorder="0" applyAlignment="0" applyProtection="0">
      <alignment vertical="center"/>
    </xf>
    <xf numFmtId="198" fontId="55" fillId="0" borderId="0" applyFont="0" applyFill="0" applyBorder="0" applyAlignment="0" applyProtection="0"/>
    <xf numFmtId="199" fontId="55" fillId="0" borderId="0" applyFont="0" applyFill="0" applyBorder="0" applyAlignment="0" applyProtection="0"/>
    <xf numFmtId="0" fontId="55" fillId="0" borderId="62" applyNumberFormat="0" applyFill="0" applyProtection="0">
      <alignment horizontal="right"/>
    </xf>
    <xf numFmtId="0" fontId="2" fillId="0" borderId="52" applyNumberFormat="0" applyFill="0" applyAlignment="0" applyProtection="0">
      <alignment vertical="center"/>
    </xf>
    <xf numFmtId="0" fontId="101" fillId="0" borderId="52" applyNumberFormat="0" applyFill="0" applyAlignment="0" applyProtection="0">
      <alignment vertical="center"/>
    </xf>
    <xf numFmtId="0" fontId="102" fillId="0" borderId="52" applyNumberFormat="0" applyFill="0" applyAlignment="0" applyProtection="0">
      <alignment vertical="center"/>
    </xf>
    <xf numFmtId="0" fontId="2" fillId="0" borderId="0" applyNumberFormat="0" applyFill="0" applyBorder="0" applyAlignment="0" applyProtection="0">
      <alignment vertical="center"/>
    </xf>
    <xf numFmtId="0" fontId="2" fillId="0" borderId="53" applyNumberFormat="0" applyFill="0" applyAlignment="0" applyProtection="0">
      <alignment vertical="center"/>
    </xf>
    <xf numFmtId="0" fontId="103" fillId="0" borderId="53" applyNumberFormat="0" applyFill="0" applyAlignment="0" applyProtection="0">
      <alignment vertical="center"/>
    </xf>
    <xf numFmtId="0" fontId="104" fillId="0" borderId="53" applyNumberFormat="0" applyFill="0" applyAlignment="0" applyProtection="0">
      <alignment vertical="center"/>
    </xf>
    <xf numFmtId="0" fontId="2" fillId="0" borderId="54" applyNumberFormat="0" applyFill="0" applyAlignment="0" applyProtection="0">
      <alignment vertical="center"/>
    </xf>
    <xf numFmtId="0" fontId="105" fillId="0" borderId="54" applyNumberFormat="0" applyFill="0" applyAlignment="0" applyProtection="0">
      <alignment vertical="center"/>
    </xf>
    <xf numFmtId="0" fontId="106" fillId="0" borderId="54" applyNumberFormat="0" applyFill="0" applyAlignment="0" applyProtection="0">
      <alignment vertical="center"/>
    </xf>
    <xf numFmtId="0" fontId="105"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7" fillId="0" borderId="62" applyNumberFormat="0" applyFill="0" applyProtection="0">
      <alignment horizontal="center"/>
    </xf>
    <xf numFmtId="0" fontId="108" fillId="0" borderId="0" applyNumberFormat="0" applyFill="0" applyBorder="0" applyAlignment="0" applyProtection="0"/>
    <xf numFmtId="0" fontId="109" fillId="0" borderId="29" applyNumberFormat="0" applyFill="0" applyProtection="0">
      <alignment horizontal="center"/>
    </xf>
    <xf numFmtId="0" fontId="110" fillId="37" borderId="0" applyNumberFormat="0" applyBorder="0" applyAlignment="0" applyProtection="0">
      <alignment vertical="center"/>
    </xf>
    <xf numFmtId="0" fontId="111" fillId="37" borderId="0" applyNumberFormat="0" applyBorder="0" applyAlignment="0" applyProtection="0">
      <alignment vertical="center"/>
    </xf>
    <xf numFmtId="0" fontId="112" fillId="39" borderId="0" applyNumberFormat="0" applyBorder="0" applyAlignment="0" applyProtection="0">
      <alignment vertical="center"/>
    </xf>
    <xf numFmtId="0" fontId="113" fillId="39" borderId="0" applyNumberFormat="0" applyBorder="0" applyAlignment="0" applyProtection="0">
      <alignment vertical="center"/>
    </xf>
    <xf numFmtId="0" fontId="66" fillId="39" borderId="0" applyNumberFormat="0" applyBorder="0" applyAlignment="0" applyProtection="0">
      <alignment vertical="center"/>
    </xf>
    <xf numFmtId="0" fontId="114" fillId="74" borderId="0" applyNumberFormat="0" applyBorder="0" applyAlignment="0" applyProtection="0"/>
    <xf numFmtId="0" fontId="113" fillId="37" borderId="0" applyNumberFormat="0" applyBorder="0" applyAlignment="0" applyProtection="0">
      <alignment vertical="center"/>
    </xf>
    <xf numFmtId="0" fontId="112" fillId="37" borderId="0" applyNumberFormat="0" applyBorder="0" applyAlignment="0" applyProtection="0">
      <alignment vertical="center"/>
    </xf>
    <xf numFmtId="0" fontId="115" fillId="37" borderId="0" applyNumberFormat="0" applyBorder="0" applyAlignment="0" applyProtection="0"/>
    <xf numFmtId="0" fontId="116" fillId="39" borderId="0" applyNumberFormat="0" applyBorder="0" applyAlignment="0" applyProtection="0">
      <alignment vertical="center"/>
    </xf>
    <xf numFmtId="0" fontId="115" fillId="37" borderId="0" applyNumberFormat="0" applyBorder="0" applyAlignment="0" applyProtection="0">
      <alignment vertical="center"/>
    </xf>
    <xf numFmtId="0" fontId="15" fillId="0" borderId="0">
      <alignment vertical="center"/>
    </xf>
    <xf numFmtId="0" fontId="2" fillId="0" borderId="0">
      <alignment vertical="center"/>
    </xf>
    <xf numFmtId="0" fontId="117" fillId="0" borderId="0">
      <alignment vertical="center"/>
    </xf>
    <xf numFmtId="0" fontId="15" fillId="0" borderId="0"/>
    <xf numFmtId="0" fontId="15" fillId="0" borderId="0"/>
    <xf numFmtId="0" fontId="57" fillId="0" borderId="0">
      <alignment vertical="center"/>
    </xf>
    <xf numFmtId="0" fontId="117" fillId="0" borderId="0"/>
    <xf numFmtId="0" fontId="15" fillId="0" borderId="0">
      <alignment vertical="center"/>
    </xf>
    <xf numFmtId="0" fontId="15" fillId="0" borderId="0" applyNumberFormat="0"/>
    <xf numFmtId="0" fontId="15" fillId="0" borderId="0" applyNumberFormat="0">
      <alignment vertical="center"/>
    </xf>
    <xf numFmtId="0" fontId="57" fillId="0" borderId="0"/>
    <xf numFmtId="0" fontId="55" fillId="0" borderId="0"/>
    <xf numFmtId="0" fontId="55" fillId="0" borderId="0"/>
    <xf numFmtId="0" fontId="24" fillId="0" borderId="0"/>
    <xf numFmtId="0" fontId="118" fillId="0" borderId="0" applyNumberFormat="0" applyFill="0" applyBorder="0" applyAlignment="0" applyProtection="0">
      <alignment vertical="top"/>
      <protection locked="0"/>
    </xf>
    <xf numFmtId="0" fontId="15" fillId="0" borderId="0" applyNumberFormat="0" applyFill="0" applyBorder="0" applyAlignment="0" applyProtection="0"/>
    <xf numFmtId="0" fontId="119" fillId="0" borderId="0" applyNumberFormat="0" applyFill="0" applyBorder="0" applyAlignment="0" applyProtection="0"/>
    <xf numFmtId="9" fontId="120" fillId="0" borderId="0" applyFont="0" applyFill="0" applyBorder="0" applyAlignment="0" applyProtection="0"/>
    <xf numFmtId="0" fontId="121" fillId="38" borderId="0" applyNumberFormat="0" applyBorder="0" applyAlignment="0" applyProtection="0">
      <alignment vertical="center"/>
    </xf>
    <xf numFmtId="0" fontId="122" fillId="38" borderId="0" applyNumberFormat="0" applyBorder="0" applyAlignment="0" applyProtection="0">
      <alignment vertical="center"/>
    </xf>
    <xf numFmtId="0" fontId="123" fillId="40" borderId="0" applyNumberFormat="0" applyBorder="0" applyAlignment="0" applyProtection="0">
      <alignment vertical="center"/>
    </xf>
    <xf numFmtId="0" fontId="124" fillId="40" borderId="0" applyNumberFormat="0" applyBorder="0" applyAlignment="0" applyProtection="0">
      <alignment vertical="center"/>
    </xf>
    <xf numFmtId="0" fontId="75" fillId="40" borderId="0" applyNumberFormat="0" applyBorder="0" applyAlignment="0" applyProtection="0">
      <alignment vertical="center"/>
    </xf>
    <xf numFmtId="0" fontId="123" fillId="59" borderId="0" applyNumberFormat="0" applyBorder="0" applyAlignment="0" applyProtection="0"/>
    <xf numFmtId="0" fontId="124" fillId="38" borderId="0" applyNumberFormat="0" applyBorder="0" applyAlignment="0" applyProtection="0">
      <alignment vertical="center"/>
    </xf>
    <xf numFmtId="0" fontId="123" fillId="38" borderId="0" applyNumberFormat="0" applyBorder="0" applyAlignment="0" applyProtection="0">
      <alignment vertical="center"/>
    </xf>
    <xf numFmtId="0" fontId="125" fillId="38" borderId="0" applyNumberFormat="0" applyBorder="0" applyAlignment="0" applyProtection="0"/>
    <xf numFmtId="0" fontId="126" fillId="40" borderId="0" applyNumberFormat="0" applyBorder="0" applyAlignment="0" applyProtection="0">
      <alignment vertical="center"/>
    </xf>
    <xf numFmtId="0" fontId="125" fillId="38" borderId="0" applyNumberFormat="0" applyBorder="0" applyAlignment="0" applyProtection="0">
      <alignment vertical="center"/>
    </xf>
    <xf numFmtId="0" fontId="127" fillId="0" borderId="0" applyNumberFormat="0" applyFill="0" applyBorder="0" applyAlignment="0" applyProtection="0">
      <alignment vertical="top"/>
      <protection locked="0"/>
    </xf>
    <xf numFmtId="0" fontId="128" fillId="0" borderId="63" applyNumberFormat="0" applyFill="0" applyAlignment="0" applyProtection="0">
      <alignment vertical="center"/>
    </xf>
    <xf numFmtId="0" fontId="2" fillId="0" borderId="63" applyNumberFormat="0" applyFill="0" applyAlignment="0" applyProtection="0">
      <alignment vertical="center"/>
    </xf>
    <xf numFmtId="0" fontId="129" fillId="0" borderId="63" applyNumberFormat="0" applyFill="0" applyAlignment="0" applyProtection="0">
      <alignment vertical="center"/>
    </xf>
    <xf numFmtId="0" fontId="130" fillId="0" borderId="63" applyNumberFormat="0" applyFill="0" applyAlignment="0" applyProtection="0">
      <alignment vertical="center"/>
    </xf>
    <xf numFmtId="200" fontId="15" fillId="0" borderId="0" applyFont="0" applyFill="0" applyBorder="0" applyAlignment="0" applyProtection="0"/>
    <xf numFmtId="181" fontId="131" fillId="0" borderId="0" applyFont="0" applyFill="0" applyBorder="0" applyAlignment="0" applyProtection="0"/>
    <xf numFmtId="201" fontId="131" fillId="0" borderId="0" applyFont="0" applyFill="0" applyBorder="0" applyAlignment="0" applyProtection="0"/>
    <xf numFmtId="0" fontId="2" fillId="66" borderId="48" applyNumberFormat="0" applyAlignment="0" applyProtection="0">
      <alignment vertical="center"/>
    </xf>
    <xf numFmtId="0" fontId="132" fillId="66" borderId="48" applyNumberFormat="0" applyAlignment="0" applyProtection="0">
      <alignment vertical="center"/>
    </xf>
    <xf numFmtId="0" fontId="133" fillId="66" borderId="48" applyNumberFormat="0" applyAlignment="0" applyProtection="0">
      <alignment vertical="center"/>
    </xf>
    <xf numFmtId="0" fontId="2" fillId="67" borderId="49" applyNumberFormat="0" applyAlignment="0" applyProtection="0">
      <alignment vertical="center"/>
    </xf>
    <xf numFmtId="0" fontId="134" fillId="67" borderId="49" applyNumberFormat="0" applyAlignment="0" applyProtection="0">
      <alignment vertical="center"/>
    </xf>
    <xf numFmtId="0" fontId="135" fillId="67" borderId="49" applyNumberFormat="0" applyAlignment="0" applyProtection="0">
      <alignment vertical="center"/>
    </xf>
    <xf numFmtId="0" fontId="136"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09" fillId="0" borderId="29" applyNumberFormat="0" applyFill="0" applyProtection="0">
      <alignment horizontal="left"/>
    </xf>
    <xf numFmtId="0" fontId="138"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2" fillId="0" borderId="55" applyNumberFormat="0" applyFill="0" applyAlignment="0" applyProtection="0">
      <alignment vertical="center"/>
    </xf>
    <xf numFmtId="0" fontId="140" fillId="0" borderId="55" applyNumberFormat="0" applyFill="0" applyAlignment="0" applyProtection="0">
      <alignment vertical="center"/>
    </xf>
    <xf numFmtId="0" fontId="141" fillId="0" borderId="55" applyNumberFormat="0" applyFill="0" applyAlignment="0" applyProtection="0">
      <alignment vertical="center"/>
    </xf>
    <xf numFmtId="202" fontId="2" fillId="0" borderId="0" applyFont="0" applyFill="0" applyBorder="0" applyAlignment="0" applyProtection="0"/>
    <xf numFmtId="203" fontId="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204" fontId="2" fillId="0" borderId="0" applyFont="0" applyFill="0" applyBorder="0" applyAlignment="0" applyProtection="0"/>
    <xf numFmtId="205"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alignment vertical="center"/>
    </xf>
    <xf numFmtId="41" fontId="64" fillId="0" borderId="0" applyFont="0" applyFill="0" applyBorder="0" applyAlignment="0" applyProtection="0">
      <alignment vertical="center"/>
    </xf>
    <xf numFmtId="0" fontId="120" fillId="0" borderId="0"/>
    <xf numFmtId="0" fontId="142" fillId="75" borderId="0" applyNumberFormat="0" applyBorder="0" applyAlignment="0" applyProtection="0"/>
    <xf numFmtId="0" fontId="142" fillId="76" borderId="0" applyNumberFormat="0" applyBorder="0" applyAlignment="0" applyProtection="0"/>
    <xf numFmtId="0" fontId="142" fillId="77" borderId="0" applyNumberFormat="0" applyBorder="0" applyAlignment="0" applyProtection="0"/>
    <xf numFmtId="0" fontId="2" fillId="53" borderId="0" applyNumberFormat="0" applyBorder="0" applyAlignment="0" applyProtection="0">
      <alignment vertical="center"/>
    </xf>
    <xf numFmtId="0" fontId="61" fillId="53" borderId="0" applyNumberFormat="0" applyBorder="0" applyAlignment="0" applyProtection="0">
      <alignment vertical="center"/>
    </xf>
    <xf numFmtId="0" fontId="62" fillId="53" borderId="0" applyNumberFormat="0" applyBorder="0" applyAlignment="0" applyProtection="0">
      <alignment vertical="center"/>
    </xf>
    <xf numFmtId="0" fontId="2" fillId="58" borderId="0" applyNumberFormat="0" applyBorder="0" applyAlignment="0" applyProtection="0">
      <alignment vertical="center"/>
    </xf>
    <xf numFmtId="0" fontId="61" fillId="58" borderId="0" applyNumberFormat="0" applyBorder="0" applyAlignment="0" applyProtection="0">
      <alignment vertical="center"/>
    </xf>
    <xf numFmtId="0" fontId="62" fillId="58" borderId="0" applyNumberFormat="0" applyBorder="0" applyAlignment="0" applyProtection="0">
      <alignment vertical="center"/>
    </xf>
    <xf numFmtId="0" fontId="2" fillId="60" borderId="0" applyNumberFormat="0" applyBorder="0" applyAlignment="0" applyProtection="0">
      <alignment vertical="center"/>
    </xf>
    <xf numFmtId="0" fontId="61" fillId="60" borderId="0" applyNumberFormat="0" applyBorder="0" applyAlignment="0" applyProtection="0">
      <alignment vertical="center"/>
    </xf>
    <xf numFmtId="0" fontId="62" fillId="60" borderId="0" applyNumberFormat="0" applyBorder="0" applyAlignment="0" applyProtection="0">
      <alignment vertical="center"/>
    </xf>
    <xf numFmtId="0" fontId="2" fillId="65" borderId="0" applyNumberFormat="0" applyBorder="0" applyAlignment="0" applyProtection="0">
      <alignment vertical="center"/>
    </xf>
    <xf numFmtId="0" fontId="61" fillId="65" borderId="0" applyNumberFormat="0" applyBorder="0" applyAlignment="0" applyProtection="0">
      <alignment vertical="center"/>
    </xf>
    <xf numFmtId="0" fontId="62" fillId="65" borderId="0" applyNumberFormat="0" applyBorder="0" applyAlignment="0" applyProtection="0">
      <alignment vertical="center"/>
    </xf>
    <xf numFmtId="206" fontId="55" fillId="0" borderId="29" applyFill="0" applyProtection="0">
      <alignment horizontal="right"/>
    </xf>
    <xf numFmtId="0" fontId="55" fillId="0" borderId="62" applyNumberFormat="0" applyFill="0" applyProtection="0">
      <alignment horizontal="left"/>
    </xf>
    <xf numFmtId="0" fontId="2" fillId="70" borderId="0" applyNumberFormat="0" applyBorder="0" applyAlignment="0" applyProtection="0">
      <alignment vertical="center"/>
    </xf>
    <xf numFmtId="0" fontId="143" fillId="70" borderId="0" applyNumberFormat="0" applyBorder="0" applyAlignment="0" applyProtection="0">
      <alignment vertical="center"/>
    </xf>
    <xf numFmtId="0" fontId="144" fillId="70" borderId="0" applyNumberFormat="0" applyBorder="0" applyAlignment="0" applyProtection="0">
      <alignment vertical="center"/>
    </xf>
    <xf numFmtId="0" fontId="2" fillId="66" borderId="57" applyNumberFormat="0" applyAlignment="0" applyProtection="0">
      <alignment vertical="center"/>
    </xf>
    <xf numFmtId="0" fontId="145" fillId="66" borderId="57" applyNumberFormat="0" applyAlignment="0" applyProtection="0">
      <alignment vertical="center"/>
    </xf>
    <xf numFmtId="0" fontId="146" fillId="66" borderId="57" applyNumberFormat="0" applyAlignment="0" applyProtection="0">
      <alignment vertical="center"/>
    </xf>
    <xf numFmtId="0" fontId="2" fillId="41" borderId="48" applyNumberFormat="0" applyAlignment="0" applyProtection="0">
      <alignment vertical="center"/>
    </xf>
    <xf numFmtId="0" fontId="147" fillId="41" borderId="48" applyNumberFormat="0" applyAlignment="0" applyProtection="0">
      <alignment vertical="center"/>
    </xf>
    <xf numFmtId="0" fontId="148" fillId="41" borderId="48" applyNumberFormat="0" applyAlignment="0" applyProtection="0">
      <alignment vertical="center"/>
    </xf>
    <xf numFmtId="1" fontId="55" fillId="0" borderId="29" applyFill="0" applyProtection="0">
      <alignment horizontal="center"/>
    </xf>
    <xf numFmtId="1" fontId="149" fillId="0" borderId="22">
      <alignment vertical="center"/>
      <protection locked="0"/>
    </xf>
    <xf numFmtId="0" fontId="150" fillId="0" borderId="0"/>
    <xf numFmtId="207" fontId="149" fillId="0" borderId="22">
      <alignment vertical="center"/>
      <protection locked="0"/>
    </xf>
    <xf numFmtId="10" fontId="15" fillId="0" borderId="0" applyFont="0" applyFill="0" applyBorder="0" applyAlignment="0" applyProtection="0"/>
    <xf numFmtId="0" fontId="87" fillId="0" borderId="0"/>
    <xf numFmtId="0" fontId="15" fillId="71" borderId="56" applyNumberFormat="0" applyFont="0" applyAlignment="0" applyProtection="0">
      <alignment vertical="center"/>
    </xf>
    <xf numFmtId="0" fontId="2" fillId="71" borderId="56" applyNumberFormat="0" applyFont="0" applyAlignment="0" applyProtection="0">
      <alignment vertical="center"/>
    </xf>
    <xf numFmtId="0" fontId="58" fillId="71" borderId="56" applyNumberFormat="0" applyFont="0" applyAlignment="0" applyProtection="0">
      <alignment vertical="center"/>
    </xf>
    <xf numFmtId="0" fontId="2" fillId="0" borderId="0" applyNumberFormat="0" applyFill="0" applyBorder="0" applyProtection="0">
      <alignment vertical="center"/>
    </xf>
    <xf numFmtId="0" fontId="151" fillId="0" borderId="0"/>
    <xf numFmtId="208" fontId="15" fillId="0" borderId="0" applyFont="0" applyFill="0" applyBorder="0" applyAlignment="0" applyProtection="0"/>
    <xf numFmtId="209" fontId="15" fillId="0" borderId="0" applyFont="0" applyFill="0" applyBorder="0" applyAlignment="0" applyProtection="0"/>
    <xf numFmtId="210" fontId="15" fillId="0" borderId="0" applyFont="0" applyFill="0" applyBorder="0" applyAlignment="0" applyProtection="0"/>
    <xf numFmtId="211" fontId="15" fillId="0" borderId="0" applyFont="0" applyFill="0" applyBorder="0" applyAlignment="0" applyProtection="0"/>
    <xf numFmtId="0" fontId="152" fillId="0" borderId="0"/>
  </cellStyleXfs>
  <cellXfs count="15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212" fontId="2" fillId="0" borderId="0" xfId="0" applyNumberFormat="1"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lignment vertical="center"/>
    </xf>
    <xf numFmtId="0" fontId="1" fillId="0" borderId="7" xfId="0" applyFont="1" applyBorder="1" applyAlignment="1">
      <alignment horizontal="left" vertical="center"/>
    </xf>
    <xf numFmtId="212" fontId="1" fillId="0" borderId="7" xfId="0" applyNumberFormat="1" applyFont="1" applyBorder="1" applyAlignment="1">
      <alignment horizontal="center" vertical="center"/>
    </xf>
    <xf numFmtId="212" fontId="1" fillId="0" borderId="8"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Alignment="1">
      <alignment horizontal="center" vertical="center"/>
    </xf>
    <xf numFmtId="212" fontId="6" fillId="0" borderId="10" xfId="0" applyNumberFormat="1" applyFont="1" applyBorder="1" applyAlignment="1">
      <alignment horizontal="center" vertical="center"/>
    </xf>
    <xf numFmtId="212" fontId="7"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8" fillId="2" borderId="12" xfId="264" applyFont="1" applyFill="1" applyBorder="1" applyAlignment="1">
      <alignment horizontal="center" vertical="center" wrapText="1"/>
    </xf>
    <xf numFmtId="0" fontId="9" fillId="2" borderId="13" xfId="264" applyFont="1" applyFill="1" applyBorder="1" applyAlignment="1">
      <alignment horizontal="left" vertical="center" wrapText="1"/>
    </xf>
    <xf numFmtId="0" fontId="8" fillId="2" borderId="13" xfId="264" applyFont="1" applyFill="1" applyBorder="1" applyAlignment="1">
      <alignment horizontal="left" vertical="center" wrapText="1"/>
    </xf>
    <xf numFmtId="0" fontId="8" fillId="2" borderId="13" xfId="264" applyFont="1" applyFill="1" applyBorder="1" applyAlignment="1">
      <alignment horizontal="center" vertical="center" wrapText="1"/>
    </xf>
    <xf numFmtId="0" fontId="8" fillId="2" borderId="13" xfId="264" applyFont="1" applyFill="1" applyBorder="1" applyAlignment="1">
      <alignment horizontal="right" vertical="center" wrapText="1"/>
    </xf>
    <xf numFmtId="0" fontId="8" fillId="2" borderId="14" xfId="264" applyFont="1" applyFill="1" applyBorder="1" applyAlignment="1">
      <alignment horizontal="right" vertical="center" wrapText="1"/>
    </xf>
    <xf numFmtId="0" fontId="10" fillId="2" borderId="0" xfId="264" applyFont="1" applyFill="1" applyAlignment="1">
      <alignment horizontal="right" vertical="center" wrapText="1"/>
    </xf>
    <xf numFmtId="0" fontId="9" fillId="2" borderId="13" xfId="264" applyFont="1" applyFill="1" applyBorder="1" applyAlignment="1">
      <alignment horizontal="center" vertical="center" wrapText="1"/>
    </xf>
    <xf numFmtId="212" fontId="8" fillId="2" borderId="14" xfId="264" applyNumberFormat="1" applyFont="1" applyFill="1" applyBorder="1" applyAlignment="1">
      <alignment horizontal="right"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212" fontId="11"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3" borderId="0" xfId="0" applyFont="1" applyFill="1">
      <alignment vertical="center"/>
    </xf>
    <xf numFmtId="0" fontId="16"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8" fillId="0" borderId="4" xfId="0" applyFont="1" applyBorder="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1" fillId="3" borderId="7" xfId="0" applyFont="1" applyFill="1" applyBorder="1" applyAlignment="1">
      <alignment horizontal="left" vertical="center"/>
    </xf>
    <xf numFmtId="212" fontId="21" fillId="0" borderId="7" xfId="0" applyNumberFormat="1" applyFont="1" applyBorder="1" applyAlignment="1">
      <alignment horizontal="center" vertical="center"/>
    </xf>
    <xf numFmtId="212" fontId="21" fillId="0" borderId="8" xfId="0" applyNumberFormat="1"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10" xfId="0" applyFont="1" applyBorder="1" applyAlignment="1">
      <alignment horizontal="center" vertical="center"/>
    </xf>
    <xf numFmtId="212" fontId="23" fillId="3" borderId="10" xfId="0" applyNumberFormat="1" applyFont="1" applyFill="1" applyBorder="1" applyAlignment="1">
      <alignment horizontal="center" vertical="center"/>
    </xf>
    <xf numFmtId="212" fontId="22" fillId="0" borderId="10" xfId="0" applyNumberFormat="1" applyFont="1" applyBorder="1" applyAlignment="1">
      <alignment horizontal="center" vertical="center"/>
    </xf>
    <xf numFmtId="213" fontId="22" fillId="0" borderId="11" xfId="0" applyNumberFormat="1" applyFont="1" applyBorder="1" applyAlignment="1">
      <alignment horizontal="center" vertical="center"/>
    </xf>
    <xf numFmtId="0" fontId="21" fillId="2" borderId="12" xfId="263" applyFont="1" applyFill="1" applyBorder="1" applyAlignment="1">
      <alignment horizontal="center" vertical="center" wrapText="1"/>
    </xf>
    <xf numFmtId="0" fontId="12" fillId="2" borderId="13" xfId="263" applyFont="1" applyFill="1" applyBorder="1" applyAlignment="1">
      <alignment horizontal="left" vertical="center" wrapText="1"/>
    </xf>
    <xf numFmtId="0" fontId="21" fillId="2" borderId="13" xfId="263" applyFont="1" applyFill="1" applyBorder="1" applyAlignment="1">
      <alignment horizontal="left" vertical="center" wrapText="1"/>
    </xf>
    <xf numFmtId="0" fontId="12" fillId="2" borderId="13" xfId="263" applyFont="1" applyFill="1" applyBorder="1" applyAlignment="1">
      <alignment horizontal="center" vertical="center" wrapText="1"/>
    </xf>
    <xf numFmtId="0" fontId="21" fillId="3" borderId="13" xfId="263" applyFont="1" applyFill="1" applyBorder="1" applyAlignment="1">
      <alignment horizontal="right" vertical="center" wrapText="1"/>
    </xf>
    <xf numFmtId="0" fontId="21" fillId="2" borderId="13" xfId="263" applyFont="1" applyFill="1" applyBorder="1" applyAlignment="1">
      <alignment horizontal="right" vertical="center" wrapText="1"/>
    </xf>
    <xf numFmtId="213" fontId="21" fillId="2" borderId="14" xfId="263" applyNumberFormat="1" applyFont="1" applyFill="1" applyBorder="1" applyAlignment="1">
      <alignment horizontal="right" vertical="center" wrapText="1"/>
    </xf>
    <xf numFmtId="0" fontId="21" fillId="2" borderId="20" xfId="263" applyFont="1" applyFill="1" applyBorder="1" applyAlignment="1">
      <alignment horizontal="center" vertical="center" wrapText="1"/>
    </xf>
    <xf numFmtId="0" fontId="21" fillId="2" borderId="21" xfId="263" applyFont="1" applyFill="1" applyBorder="1" applyAlignment="1">
      <alignment horizontal="center" vertical="center" wrapText="1"/>
    </xf>
    <xf numFmtId="0" fontId="12" fillId="2" borderId="22" xfId="263" applyFont="1" applyFill="1" applyBorder="1" applyAlignment="1">
      <alignment horizontal="left" vertical="center" wrapText="1"/>
    </xf>
    <xf numFmtId="0" fontId="21" fillId="2" borderId="22" xfId="263" applyFont="1" applyFill="1" applyBorder="1" applyAlignment="1">
      <alignment horizontal="left" vertical="center" wrapText="1"/>
    </xf>
    <xf numFmtId="0" fontId="12" fillId="2" borderId="22" xfId="263" applyFont="1" applyFill="1" applyBorder="1" applyAlignment="1">
      <alignment horizontal="center" vertical="center" wrapText="1"/>
    </xf>
    <xf numFmtId="0" fontId="21" fillId="3" borderId="22" xfId="263" applyFont="1" applyFill="1" applyBorder="1" applyAlignment="1">
      <alignment horizontal="right" vertical="center" wrapText="1"/>
    </xf>
    <xf numFmtId="0" fontId="21" fillId="2" borderId="22" xfId="263" applyFont="1" applyFill="1" applyBorder="1" applyAlignment="1">
      <alignment horizontal="right" vertical="center" wrapText="1"/>
    </xf>
    <xf numFmtId="213" fontId="21" fillId="2" borderId="23" xfId="263" applyNumberFormat="1" applyFont="1" applyFill="1" applyBorder="1" applyAlignment="1">
      <alignment horizontal="righ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212" fontId="4" fillId="0" borderId="26" xfId="0" applyNumberFormat="1" applyFont="1" applyBorder="1" applyAlignment="1">
      <alignment horizontal="center" vertical="center"/>
    </xf>
    <xf numFmtId="213" fontId="4" fillId="0" borderId="27" xfId="0" applyNumberFormat="1" applyFont="1" applyBorder="1" applyAlignment="1">
      <alignment horizontal="center" vertical="center"/>
    </xf>
    <xf numFmtId="0" fontId="4" fillId="0" borderId="1"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212" fontId="7" fillId="0" borderId="29" xfId="0" applyNumberFormat="1" applyFont="1" applyBorder="1" applyAlignment="1">
      <alignment horizontal="center" vertical="center"/>
    </xf>
    <xf numFmtId="0" fontId="7" fillId="0" borderId="8" xfId="0" applyFont="1" applyBorder="1" applyAlignment="1">
      <alignment horizontal="center" vertical="center"/>
    </xf>
    <xf numFmtId="0" fontId="7" fillId="0" borderId="28" xfId="252" applyFont="1" applyBorder="1" applyAlignment="1">
      <alignment horizontal="center" vertical="center"/>
    </xf>
    <xf numFmtId="0" fontId="6" fillId="0" borderId="29" xfId="252" applyFont="1" applyBorder="1">
      <alignment vertical="center"/>
    </xf>
    <xf numFmtId="0" fontId="1" fillId="0" borderId="29" xfId="252" applyFont="1" applyBorder="1" applyAlignment="1">
      <alignment horizontal="center" vertical="center"/>
    </xf>
    <xf numFmtId="212" fontId="1" fillId="0" borderId="29" xfId="252" applyNumberFormat="1" applyFont="1" applyBorder="1" applyAlignment="1">
      <alignment horizontal="center" vertical="center"/>
    </xf>
    <xf numFmtId="212" fontId="1" fillId="0" borderId="29" xfId="252" applyNumberFormat="1" applyFont="1" applyBorder="1" applyAlignment="1" applyProtection="1">
      <alignment horizontal="center" vertical="center"/>
      <protection locked="0"/>
    </xf>
    <xf numFmtId="212" fontId="1" fillId="0" borderId="8" xfId="252" applyNumberFormat="1" applyFont="1" applyBorder="1" applyAlignment="1">
      <alignment horizontal="center" vertical="center"/>
    </xf>
    <xf numFmtId="0" fontId="1" fillId="0" borderId="28" xfId="252" applyFont="1" applyBorder="1" applyAlignment="1">
      <alignment horizontal="center" vertical="center"/>
    </xf>
    <xf numFmtId="0" fontId="24" fillId="0" borderId="29" xfId="252" applyFont="1" applyBorder="1" applyAlignment="1">
      <alignment vertical="center" wrapText="1"/>
    </xf>
    <xf numFmtId="0" fontId="1" fillId="0" borderId="28" xfId="0" applyFont="1" applyBorder="1" applyAlignment="1">
      <alignment horizontal="center" vertical="center"/>
    </xf>
    <xf numFmtId="0" fontId="24" fillId="0" borderId="29" xfId="0" applyFont="1" applyBorder="1" applyAlignment="1">
      <alignment vertical="center" wrapText="1"/>
    </xf>
    <xf numFmtId="0" fontId="24" fillId="0" borderId="29" xfId="0" applyFont="1" applyBorder="1" applyAlignment="1">
      <alignment horizontal="center" vertical="center"/>
    </xf>
    <xf numFmtId="212" fontId="1" fillId="0" borderId="29" xfId="0" applyNumberFormat="1" applyFont="1" applyBorder="1" applyAlignment="1">
      <alignment horizontal="center" vertical="center"/>
    </xf>
    <xf numFmtId="212" fontId="1" fillId="0" borderId="29" xfId="0" applyNumberFormat="1" applyFont="1" applyBorder="1" applyAlignment="1" applyProtection="1">
      <alignment horizontal="center" vertical="center"/>
      <protection locked="0"/>
    </xf>
    <xf numFmtId="0" fontId="24" fillId="0" borderId="29" xfId="0" applyFont="1" applyBorder="1">
      <alignment vertical="center"/>
    </xf>
    <xf numFmtId="0" fontId="1" fillId="0" borderId="29" xfId="0" applyFont="1" applyBorder="1" applyAlignment="1">
      <alignment horizontal="center" vertical="center"/>
    </xf>
    <xf numFmtId="0" fontId="1" fillId="0" borderId="22" xfId="0" applyFont="1" applyBorder="1">
      <alignment vertical="center"/>
    </xf>
    <xf numFmtId="0" fontId="1" fillId="0" borderId="29" xfId="0" applyFont="1" applyBorder="1">
      <alignment vertical="center"/>
    </xf>
    <xf numFmtId="0" fontId="24" fillId="0" borderId="22" xfId="0" applyFont="1" applyBorder="1">
      <alignment vertical="center"/>
    </xf>
    <xf numFmtId="0" fontId="6" fillId="0" borderId="22" xfId="0" applyFont="1" applyBorder="1">
      <alignment vertical="center"/>
    </xf>
    <xf numFmtId="0" fontId="6" fillId="0" borderId="29" xfId="0" applyFont="1" applyBorder="1">
      <alignment vertical="center"/>
    </xf>
    <xf numFmtId="49" fontId="25" fillId="0" borderId="30" xfId="259" applyNumberFormat="1" applyFont="1" applyBorder="1" applyAlignment="1">
      <alignment horizontal="center" vertical="center" wrapText="1"/>
    </xf>
    <xf numFmtId="49" fontId="25" fillId="0" borderId="26" xfId="259" applyNumberFormat="1" applyFont="1" applyBorder="1" applyAlignment="1">
      <alignment horizontal="center" vertical="center" wrapText="1"/>
    </xf>
    <xf numFmtId="212" fontId="11" fillId="0" borderId="26" xfId="0" applyNumberFormat="1" applyFont="1" applyBorder="1" applyAlignment="1">
      <alignment horizontal="center" vertical="center"/>
    </xf>
    <xf numFmtId="0" fontId="11" fillId="0" borderId="2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4" fillId="0" borderId="4" xfId="0" applyFont="1" applyBorder="1">
      <alignment vertical="center"/>
    </xf>
    <xf numFmtId="0" fontId="24" fillId="0" borderId="0" xfId="0" applyFont="1">
      <alignment vertical="center"/>
    </xf>
    <xf numFmtId="0" fontId="7" fillId="0" borderId="5" xfId="0" applyFont="1" applyBorder="1" applyAlignment="1">
      <alignment horizontal="center" vertical="center"/>
    </xf>
    <xf numFmtId="0" fontId="1" fillId="0" borderId="4" xfId="0" applyFont="1" applyBorder="1">
      <alignment vertical="center"/>
    </xf>
    <xf numFmtId="0" fontId="1" fillId="0" borderId="5" xfId="0" applyFont="1" applyBorder="1" applyAlignment="1">
      <alignment horizontal="center" vertical="center"/>
    </xf>
    <xf numFmtId="0" fontId="24" fillId="0" borderId="31" xfId="0" applyFont="1" applyBorder="1" applyAlignment="1">
      <alignment horizontal="center" vertical="center"/>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7" fillId="0" borderId="18" xfId="0" applyFont="1" applyBorder="1" applyAlignment="1">
      <alignment horizontal="center" vertical="center"/>
    </xf>
    <xf numFmtId="0" fontId="7" fillId="0" borderId="33" xfId="0" applyFont="1" applyBorder="1" applyAlignment="1">
      <alignment horizontal="center" vertical="center"/>
    </xf>
    <xf numFmtId="212" fontId="7" fillId="0" borderId="19" xfId="0" applyNumberFormat="1" applyFont="1" applyBorder="1" applyAlignment="1">
      <alignment horizontal="center" vertical="center"/>
    </xf>
    <xf numFmtId="0" fontId="19" fillId="0" borderId="34" xfId="265" applyFont="1" applyBorder="1" applyAlignment="1">
      <alignment horizontal="center" vertical="center" wrapText="1"/>
    </xf>
    <xf numFmtId="0" fontId="19" fillId="0" borderId="35" xfId="265" applyFont="1" applyBorder="1" applyAlignment="1">
      <alignment horizontal="center" vertical="center" wrapText="1"/>
    </xf>
    <xf numFmtId="0" fontId="19" fillId="0" borderId="36" xfId="265" applyFont="1" applyBorder="1" applyAlignment="1">
      <alignment horizontal="center" vertical="center" wrapText="1"/>
    </xf>
    <xf numFmtId="0" fontId="15" fillId="0" borderId="0" xfId="255"/>
    <xf numFmtId="0" fontId="24" fillId="0" borderId="37" xfId="265" applyBorder="1" applyAlignment="1">
      <alignment vertical="center" wrapText="1"/>
    </xf>
    <xf numFmtId="0" fontId="24" fillId="0" borderId="0" xfId="265" applyAlignment="1">
      <alignment vertical="center" wrapText="1"/>
    </xf>
    <xf numFmtId="0" fontId="6" fillId="0" borderId="0" xfId="265" applyFont="1" applyAlignment="1">
      <alignment vertical="center" wrapText="1"/>
    </xf>
    <xf numFmtId="0" fontId="6" fillId="0" borderId="38" xfId="265" applyFont="1" applyBorder="1" applyAlignment="1">
      <alignment vertical="center" wrapText="1"/>
    </xf>
    <xf numFmtId="0" fontId="24" fillId="0" borderId="37" xfId="265" applyFont="1" applyBorder="1" applyAlignment="1">
      <alignment horizontal="left" vertical="center" wrapText="1"/>
    </xf>
    <xf numFmtId="0" fontId="24" fillId="0" borderId="0" xfId="265" applyAlignment="1">
      <alignment horizontal="left" vertical="center" wrapText="1"/>
    </xf>
    <xf numFmtId="0" fontId="24" fillId="0" borderId="0" xfId="265" applyAlignment="1">
      <alignment horizontal="right" vertical="center" wrapText="1"/>
    </xf>
    <xf numFmtId="0" fontId="24" fillId="0" borderId="38" xfId="265" applyBorder="1" applyAlignment="1">
      <alignment horizontal="right" vertical="center" wrapText="1"/>
    </xf>
    <xf numFmtId="0" fontId="26" fillId="0" borderId="0" xfId="265" applyFont="1" applyAlignment="1">
      <alignment vertical="center" wrapText="1"/>
    </xf>
    <xf numFmtId="0" fontId="24" fillId="0" borderId="37" xfId="265" applyBorder="1" applyAlignment="1">
      <alignment horizontal="left" vertical="center" wrapText="1"/>
    </xf>
    <xf numFmtId="0" fontId="24" fillId="0" borderId="38" xfId="265" applyBorder="1" applyAlignment="1">
      <alignment horizontal="left" vertical="center" wrapText="1"/>
    </xf>
    <xf numFmtId="0" fontId="6" fillId="0" borderId="37" xfId="265" applyFont="1" applyBorder="1" applyAlignment="1">
      <alignment horizontal="left" vertical="center" wrapText="1"/>
    </xf>
    <xf numFmtId="0" fontId="6" fillId="0" borderId="0" xfId="265" applyFont="1" applyAlignment="1">
      <alignment horizontal="left" vertical="center" wrapText="1"/>
    </xf>
    <xf numFmtId="0" fontId="6" fillId="0" borderId="38" xfId="265" applyFont="1" applyBorder="1" applyAlignment="1">
      <alignment horizontal="left" vertical="center" wrapText="1"/>
    </xf>
    <xf numFmtId="0" fontId="26" fillId="0" borderId="39" xfId="265" applyFont="1" applyBorder="1" applyAlignment="1">
      <alignment vertical="center" wrapText="1"/>
    </xf>
    <xf numFmtId="0" fontId="26" fillId="0" borderId="7" xfId="265" applyFont="1" applyBorder="1" applyAlignment="1">
      <alignment vertical="center" wrapText="1"/>
    </xf>
    <xf numFmtId="0" fontId="26" fillId="0" borderId="29" xfId="265" applyFont="1" applyBorder="1" applyAlignment="1">
      <alignment vertical="center" wrapText="1"/>
    </xf>
    <xf numFmtId="0" fontId="24" fillId="0" borderId="37" xfId="265" applyFont="1" applyBorder="1" applyAlignment="1">
      <alignment vertical="center" wrapText="1"/>
    </xf>
    <xf numFmtId="0" fontId="24" fillId="0" borderId="38" xfId="265" applyBorder="1" applyAlignment="1">
      <alignment vertical="center" wrapText="1"/>
    </xf>
    <xf numFmtId="0" fontId="24" fillId="0" borderId="39" xfId="265" applyBorder="1" applyAlignment="1">
      <alignment horizontal="left" vertical="center" wrapText="1"/>
    </xf>
    <xf numFmtId="0" fontId="24" fillId="0" borderId="7" xfId="265" applyBorder="1" applyAlignment="1">
      <alignment horizontal="left" vertical="center" wrapText="1"/>
    </xf>
    <xf numFmtId="0" fontId="24" fillId="0" borderId="29" xfId="265" applyBorder="1" applyAlignment="1">
      <alignment horizontal="left" vertical="center" wrapText="1"/>
    </xf>
    <xf numFmtId="0" fontId="27" fillId="0" borderId="0" xfId="255" applyFont="1" applyAlignment="1">
      <alignment horizontal="center" vertical="center" wrapText="1"/>
    </xf>
    <xf numFmtId="0" fontId="19" fillId="0" borderId="0" xfId="256" applyFont="1" applyAlignment="1">
      <alignment horizontal="center" wrapText="1"/>
    </xf>
    <xf numFmtId="0" fontId="28" fillId="0" borderId="0" xfId="255" applyFont="1" applyAlignment="1">
      <alignment horizontal="center" vertical="center" wrapText="1"/>
    </xf>
    <xf numFmtId="0" fontId="29" fillId="0" borderId="0" xfId="255" applyFont="1" applyAlignment="1">
      <alignment horizontal="center" vertical="center" wrapText="1"/>
    </xf>
    <xf numFmtId="0" fontId="30" fillId="0" borderId="0" xfId="255" applyFont="1" applyAlignment="1">
      <alignment horizontal="center" vertical="center" wrapText="1"/>
    </xf>
    <xf numFmtId="0" fontId="31" fillId="0" borderId="0" xfId="255" applyFont="1" applyAlignment="1">
      <alignment horizontal="center" vertical="center" wrapText="1"/>
    </xf>
    <xf numFmtId="0" fontId="16" fillId="0" borderId="0" xfId="255" applyFont="1" applyAlignment="1">
      <alignment horizontal="center" vertical="center" wrapText="1"/>
    </xf>
    <xf numFmtId="0" fontId="12" fillId="0" borderId="0" xfId="255" applyFont="1" applyAlignment="1">
      <alignment horizontal="left" vertical="center" wrapText="1"/>
    </xf>
  </cellXfs>
  <cellStyles count="3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T_Style?CF_Style_0" xfId="49"/>
    <cellStyle name="_20100326高清市院遂宁检察院1080P配置清单26日改" xfId="50"/>
    <cellStyle name="_Book1_1" xfId="51"/>
    <cellStyle name="_Book1_2" xfId="52"/>
    <cellStyle name="_Book1_3" xfId="53"/>
    <cellStyle name="_ET_STYLE_NoName_00_ 2" xfId="54"/>
    <cellStyle name="_ET_STYLE_NoName_00_ 3" xfId="55"/>
    <cellStyle name="20% - Accent1" xfId="56"/>
    <cellStyle name="20% - Accent2" xfId="57"/>
    <cellStyle name="20% - Accent3" xfId="58"/>
    <cellStyle name="20% - Accent4" xfId="59"/>
    <cellStyle name="20% - Accent5" xfId="60"/>
    <cellStyle name="20% - Accent6" xfId="61"/>
    <cellStyle name="20% - 强调文字颜色 1 10 2 5" xfId="62"/>
    <cellStyle name="20% - 强调文字颜色 1 14" xfId="63"/>
    <cellStyle name="20% - 强调文字颜色 1 2 15" xfId="64"/>
    <cellStyle name="20% - 强调文字颜色 2 10 2 5" xfId="65"/>
    <cellStyle name="20% - 强调文字颜色 2 14" xfId="66"/>
    <cellStyle name="20% - 强调文字颜色 2 2 15" xfId="67"/>
    <cellStyle name="20% - 强调文字颜色 3 10 2 5" xfId="68"/>
    <cellStyle name="20% - 强调文字颜色 3 14" xfId="69"/>
    <cellStyle name="20% - 强调文字颜色 3 2 15" xfId="70"/>
    <cellStyle name="20% - 强调文字颜色 4 10 2 5" xfId="71"/>
    <cellStyle name="20% - 强调文字颜色 4 14" xfId="72"/>
    <cellStyle name="20% - 强调文字颜色 4 2 15" xfId="73"/>
    <cellStyle name="20% - 强调文字颜色 5 10 2 5" xfId="74"/>
    <cellStyle name="20% - 强调文字颜色 5 14" xfId="75"/>
    <cellStyle name="20% - 强调文字颜色 5 2 15" xfId="76"/>
    <cellStyle name="20% - 强调文字颜色 6 10 2 5" xfId="77"/>
    <cellStyle name="20% - 强调文字颜色 6 14" xfId="78"/>
    <cellStyle name="20% - 强调文字颜色 6 2 15" xfId="79"/>
    <cellStyle name="40% - Accent1" xfId="80"/>
    <cellStyle name="40% - Accent2" xfId="81"/>
    <cellStyle name="40% - Accent3" xfId="82"/>
    <cellStyle name="40% - Accent6" xfId="83"/>
    <cellStyle name="40% - 强调文字颜色 1 10 2 5" xfId="84"/>
    <cellStyle name="40% - 强调文字颜色 1 14" xfId="85"/>
    <cellStyle name="40% - 强调文字颜色 1 2 15" xfId="86"/>
    <cellStyle name="40% - 强调文字颜色 2 10 2 5" xfId="87"/>
    <cellStyle name="40% - 强调文字颜色 2 14" xfId="88"/>
    <cellStyle name="40% - 强调文字颜色 2 2 15" xfId="89"/>
    <cellStyle name="40% - 强调文字颜色 3 10 2 5" xfId="90"/>
    <cellStyle name="40% - 强调文字颜色 3 14" xfId="91"/>
    <cellStyle name="40% - 强调文字颜色 3 2 15" xfId="92"/>
    <cellStyle name="40% - 强调文字颜色 6 10 2 5" xfId="93"/>
    <cellStyle name="40% - 强调文字颜色 6 14" xfId="94"/>
    <cellStyle name="40% - 强调文字颜色 6 2 15" xfId="95"/>
    <cellStyle name="60% - Accent1" xfId="96"/>
    <cellStyle name="60% - Accent2" xfId="97"/>
    <cellStyle name="60% - Accent3" xfId="98"/>
    <cellStyle name="60% - Accent4" xfId="99"/>
    <cellStyle name="60% - Accent5" xfId="100"/>
    <cellStyle name="60% - Accent6" xfId="101"/>
    <cellStyle name="60% - 强调文字颜色 1 10 2 3" xfId="102"/>
    <cellStyle name="60% - 强调文字颜色 1 14" xfId="103"/>
    <cellStyle name="60% - 强调文字颜色 1 2 13" xfId="104"/>
    <cellStyle name="60% - 强调文字颜色 2 14" xfId="105"/>
    <cellStyle name="60% - 强调文字颜色 2 2 13" xfId="106"/>
    <cellStyle name="60% - 强调文字颜色 3 14" xfId="107"/>
    <cellStyle name="60% - 强调文字颜色 3 2 13" xfId="108"/>
    <cellStyle name="60% - 强调文字颜色 4 10 2 3" xfId="109"/>
    <cellStyle name="60% - 强调文字颜色 4 14" xfId="110"/>
    <cellStyle name="60% - 强调文字颜色 4 2 13" xfId="111"/>
    <cellStyle name="60% - 强调文字颜色 5 10 2 3" xfId="112"/>
    <cellStyle name="60% - 强调文字颜色 5 14" xfId="113"/>
    <cellStyle name="60% - 强调文字颜色 5 2 13" xfId="114"/>
    <cellStyle name="60% - 强调文字颜色 6 10 2 3" xfId="115"/>
    <cellStyle name="60% - 强调文字颜色 6 14" xfId="116"/>
    <cellStyle name="60% - 强调文字颜色 6 2 13" xfId="117"/>
    <cellStyle name="6mal" xfId="118"/>
    <cellStyle name="Accent1" xfId="119"/>
    <cellStyle name="Accent1 - 20%" xfId="120"/>
    <cellStyle name="Accent1 - 60%" xfId="121"/>
    <cellStyle name="Accent1_公安安全支出补充表5.14" xfId="122"/>
    <cellStyle name="Accent2" xfId="123"/>
    <cellStyle name="Accent2 - 20%" xfId="124"/>
    <cellStyle name="Accent2 - 40%" xfId="125"/>
    <cellStyle name="Accent2 - 60%" xfId="126"/>
    <cellStyle name="Accent2_公安安全支出补充表5.14" xfId="127"/>
    <cellStyle name="Accent3 - 40%" xfId="128"/>
    <cellStyle name="Accent3 - 60%" xfId="129"/>
    <cellStyle name="Accent3_公安安全支出补充表5.14" xfId="130"/>
    <cellStyle name="Accent5" xfId="131"/>
    <cellStyle name="Accent5 - 20%" xfId="132"/>
    <cellStyle name="Accent6" xfId="133"/>
    <cellStyle name="Accent6 - 40%" xfId="134"/>
    <cellStyle name="Accent6 - 60%" xfId="135"/>
    <cellStyle name="Accent6_公安安全支出补充表5.14" xfId="136"/>
    <cellStyle name="AeE­ [0]_INQUIRY ¿μ¾÷AßAø " xfId="137"/>
    <cellStyle name="args.style" xfId="138"/>
    <cellStyle name="Bad" xfId="139"/>
    <cellStyle name="Black" xfId="140"/>
    <cellStyle name="Border" xfId="141"/>
    <cellStyle name="C?AØ_¿?¾÷CoE² " xfId="142"/>
    <cellStyle name="Calc Currency (0)" xfId="143"/>
    <cellStyle name="Calculation" xfId="144"/>
    <cellStyle name="Check Cell" xfId="145"/>
    <cellStyle name="ColLevel_0" xfId="146"/>
    <cellStyle name="Comma [0]" xfId="147"/>
    <cellStyle name="comma zerodec" xfId="148"/>
    <cellStyle name="Comma_!!!GO" xfId="149"/>
    <cellStyle name="Comma0" xfId="150"/>
    <cellStyle name="comma-d" xfId="151"/>
    <cellStyle name="Currency [0]" xfId="152"/>
    <cellStyle name="Currency_!!!GO" xfId="153"/>
    <cellStyle name="Currency0" xfId="154"/>
    <cellStyle name="Currency1" xfId="155"/>
    <cellStyle name="Date 5" xfId="156"/>
    <cellStyle name="Dezimal_laroux" xfId="157"/>
    <cellStyle name="Dollar (zero dec)" xfId="158"/>
    <cellStyle name="Euro" xfId="159"/>
    <cellStyle name="Explanatory Text" xfId="160"/>
    <cellStyle name="Fixed" xfId="161"/>
    <cellStyle name="Fixed 5" xfId="162"/>
    <cellStyle name="Followed Hyperlink_AheadBehind.xls Chart 23" xfId="163"/>
    <cellStyle name="Good" xfId="164"/>
    <cellStyle name="Grey" xfId="165"/>
    <cellStyle name="Header1" xfId="166"/>
    <cellStyle name="Header2" xfId="167"/>
    <cellStyle name="Heading 1" xfId="168"/>
    <cellStyle name="Heading 1 2" xfId="169"/>
    <cellStyle name="Heading 2" xfId="170"/>
    <cellStyle name="Heading 2 2" xfId="171"/>
    <cellStyle name="Heading 3" xfId="172"/>
    <cellStyle name="Heading 4" xfId="173"/>
    <cellStyle name="HEADING1" xfId="174"/>
    <cellStyle name="HEADING2" xfId="175"/>
    <cellStyle name="Hyperlink_AheadBehind.xls Chart 23" xfId="176"/>
    <cellStyle name="Input" xfId="177"/>
    <cellStyle name="Input [yellow]" xfId="178"/>
    <cellStyle name="Input Cells" xfId="179"/>
    <cellStyle name="Linked Cell" xfId="180"/>
    <cellStyle name="Linked Cells" xfId="181"/>
    <cellStyle name="Millares [0]_96 Risk" xfId="182"/>
    <cellStyle name="Millares_96 Risk" xfId="183"/>
    <cellStyle name="Milliers [0]_!!!GO" xfId="184"/>
    <cellStyle name="Milliers_!!!GO" xfId="185"/>
    <cellStyle name="Moneda [0]_96 Risk" xfId="186"/>
    <cellStyle name="Moneda_96 Risk" xfId="187"/>
    <cellStyle name="Mon閠aire [0]_!!!GO" xfId="188"/>
    <cellStyle name="Neutral" xfId="189"/>
    <cellStyle name="New Times Roman" xfId="190"/>
    <cellStyle name="no dec" xfId="191"/>
    <cellStyle name="no dec 2" xfId="192"/>
    <cellStyle name="Non défini" xfId="193"/>
    <cellStyle name="Norma,_laroux_4_营业在建 (2)_E21" xfId="194"/>
    <cellStyle name="Normal - Style1" xfId="195"/>
    <cellStyle name="Normal - Style1 2" xfId="196"/>
    <cellStyle name="Note" xfId="197"/>
    <cellStyle name="Output" xfId="198"/>
    <cellStyle name="per.style" xfId="199"/>
    <cellStyle name="Percent [2]" xfId="200"/>
    <cellStyle name="Percent_!!!GO" xfId="201"/>
    <cellStyle name="Pourcentage_pldt" xfId="202"/>
    <cellStyle name="PSChar" xfId="203"/>
    <cellStyle name="PSDate" xfId="204"/>
    <cellStyle name="PSDec" xfId="205"/>
    <cellStyle name="PSHeading" xfId="206"/>
    <cellStyle name="PSInt" xfId="207"/>
    <cellStyle name="PSSpacer" xfId="208"/>
    <cellStyle name="Red" xfId="209"/>
    <cellStyle name="RowLevel_0" xfId="210"/>
    <cellStyle name="sstot" xfId="211"/>
    <cellStyle name="Standard_AREAS" xfId="212"/>
    <cellStyle name="Title" xfId="213"/>
    <cellStyle name="Total" xfId="214"/>
    <cellStyle name="Total 5" xfId="215"/>
    <cellStyle name="Tusental (0)_pldt" xfId="216"/>
    <cellStyle name="Tusental_pldt" xfId="217"/>
    <cellStyle name="Valuta (0)_pldt" xfId="218"/>
    <cellStyle name="Valuta_pldt" xfId="219"/>
    <cellStyle name="Warning Text" xfId="220"/>
    <cellStyle name="百分比 2" xfId="221"/>
    <cellStyle name="百分比 2 2" xfId="222"/>
    <cellStyle name="捠壿 [0.00]_Region Orders (2)" xfId="223"/>
    <cellStyle name="捠壿_Region Orders (2)" xfId="224"/>
    <cellStyle name="编号" xfId="225"/>
    <cellStyle name="标题 1 10 2 2" xfId="226"/>
    <cellStyle name="标题 1 14" xfId="227"/>
    <cellStyle name="标题 1 2 12" xfId="228"/>
    <cellStyle name="标题 10 2 2" xfId="229"/>
    <cellStyle name="标题 2 10 2 2" xfId="230"/>
    <cellStyle name="标题 2 14" xfId="231"/>
    <cellStyle name="标题 2 2 12" xfId="232"/>
    <cellStyle name="标题 3 10 2 2" xfId="233"/>
    <cellStyle name="标题 3 14" xfId="234"/>
    <cellStyle name="标题 3 2 11" xfId="235"/>
    <cellStyle name="标题 4 14" xfId="236"/>
    <cellStyle name="标题 4 2 11" xfId="237"/>
    <cellStyle name="标题1" xfId="238"/>
    <cellStyle name="表标题" xfId="239"/>
    <cellStyle name="部门" xfId="240"/>
    <cellStyle name="差 14" xfId="241"/>
    <cellStyle name="差 2 12" xfId="242"/>
    <cellStyle name="差_00省级(打印)" xfId="243"/>
    <cellStyle name="差_03昭通" xfId="244"/>
    <cellStyle name="差_0605石屏县" xfId="245"/>
    <cellStyle name="差_530623_2006年县级财政报表附表" xfId="246"/>
    <cellStyle name="差_530629_2006年县级财政报表附表" xfId="247"/>
    <cellStyle name="差_5334_2006年迪庆县级财政报表附表" xfId="248"/>
    <cellStyle name="差_Book1" xfId="249"/>
    <cellStyle name="差_Book1_1" xfId="250"/>
    <cellStyle name="差_JH-1清单(清单）" xfId="251"/>
    <cellStyle name="常规 10 2 2 2" xfId="252"/>
    <cellStyle name="常规 10 2 6" xfId="253"/>
    <cellStyle name="常规 10 2 8" xfId="254"/>
    <cellStyle name="常规 10 3 2 2" xfId="255"/>
    <cellStyle name="常规 12 2 2 2" xfId="256"/>
    <cellStyle name="常规 12 8" xfId="257"/>
    <cellStyle name="常规 14 2 5" xfId="258"/>
    <cellStyle name="常规 18" xfId="259"/>
    <cellStyle name="常规 2 4 13" xfId="260"/>
    <cellStyle name="常规 3" xfId="261"/>
    <cellStyle name="常规 5 2" xfId="262"/>
    <cellStyle name="常规 66" xfId="263"/>
    <cellStyle name="常规 67" xfId="264"/>
    <cellStyle name="常规_苏州市轨道交通1号线II-TS-13标星海街站 2" xfId="265"/>
    <cellStyle name="超级链接" xfId="266"/>
    <cellStyle name="分级显示行_1_13区汇总" xfId="267"/>
    <cellStyle name="分级显示列_1_Book1" xfId="268"/>
    <cellStyle name="归盒啦_95" xfId="269"/>
    <cellStyle name="好 14" xfId="270"/>
    <cellStyle name="好 2 11" xfId="271"/>
    <cellStyle name="好_00省级(打印)" xfId="272"/>
    <cellStyle name="好_03昭通" xfId="273"/>
    <cellStyle name="好_0605石屏县" xfId="274"/>
    <cellStyle name="好_530623_2006年县级财政报表附表" xfId="275"/>
    <cellStyle name="好_530629_2006年县级财政报表附表" xfId="276"/>
    <cellStyle name="好_5334_2006年迪庆县级财政报表附表" xfId="277"/>
    <cellStyle name="好_Book1" xfId="278"/>
    <cellStyle name="好_Book1_1" xfId="279"/>
    <cellStyle name="好_JH-1清单(清单）" xfId="280"/>
    <cellStyle name="后继超级链接" xfId="281"/>
    <cellStyle name="汇总 10" xfId="282"/>
    <cellStyle name="汇总 10 2 3" xfId="283"/>
    <cellStyle name="汇总 14" xfId="284"/>
    <cellStyle name="汇总 2 13" xfId="285"/>
    <cellStyle name="货币 2" xfId="286"/>
    <cellStyle name="貨幣 [0]_SGV" xfId="287"/>
    <cellStyle name="貨幣_SGV" xfId="288"/>
    <cellStyle name="计算 10 2 2" xfId="289"/>
    <cellStyle name="计算 14" xfId="290"/>
    <cellStyle name="计算 2 12" xfId="291"/>
    <cellStyle name="检查单元格 10 2 2" xfId="292"/>
    <cellStyle name="检查单元格 14" xfId="293"/>
    <cellStyle name="检查单元格 2 12" xfId="294"/>
    <cellStyle name="解释性文本 14" xfId="295"/>
    <cellStyle name="解释性文本 2 12" xfId="296"/>
    <cellStyle name="借出原因" xfId="297"/>
    <cellStyle name="警告文本 14" xfId="298"/>
    <cellStyle name="警告文本 2 11" xfId="299"/>
    <cellStyle name="链接单元格 10 2 2" xfId="300"/>
    <cellStyle name="链接单元格 14" xfId="301"/>
    <cellStyle name="链接单元格 2 12" xfId="302"/>
    <cellStyle name="霓付 [0]_ +Foil &amp; -FOIL &amp; PAPER" xfId="303"/>
    <cellStyle name="霓付_ +Foil &amp; -FOIL &amp; PAPER" xfId="304"/>
    <cellStyle name="똿뗦먛귟 [0.00]_PRODUCT DETAIL Q1" xfId="305"/>
    <cellStyle name="똿뗦먛귟_PRODUCT DETAIL Q1" xfId="306"/>
    <cellStyle name="烹拳 [0]_ +Foil &amp; -FOIL &amp; PAPER" xfId="307"/>
    <cellStyle name="烹拳_ +Foil &amp; -FOIL &amp; PAPER" xfId="308"/>
    <cellStyle name="千分位[0]_ 白土" xfId="309"/>
    <cellStyle name="千分位_ 白土" xfId="310"/>
    <cellStyle name="千位分隔 2" xfId="311"/>
    <cellStyle name="千位分隔 3" xfId="312"/>
    <cellStyle name="千位分隔[0] 2" xfId="313"/>
    <cellStyle name="钎霖_4岿角利" xfId="314"/>
    <cellStyle name="强调 1" xfId="315"/>
    <cellStyle name="强调 2" xfId="316"/>
    <cellStyle name="强调 3" xfId="317"/>
    <cellStyle name="强调文字颜色 1 10 2 3" xfId="318"/>
    <cellStyle name="强调文字颜色 1 14" xfId="319"/>
    <cellStyle name="强调文字颜色 1 2 13" xfId="320"/>
    <cellStyle name="强调文字颜色 2 10 2 3" xfId="321"/>
    <cellStyle name="强调文字颜色 2 14" xfId="322"/>
    <cellStyle name="强调文字颜色 2 2 13" xfId="323"/>
    <cellStyle name="强调文字颜色 3 10 2 3" xfId="324"/>
    <cellStyle name="强调文字颜色 3 14" xfId="325"/>
    <cellStyle name="强调文字颜色 3 2 13" xfId="326"/>
    <cellStyle name="强调文字颜色 6 10 2 3" xfId="327"/>
    <cellStyle name="强调文字颜色 6 14" xfId="328"/>
    <cellStyle name="强调文字颜色 6 2 13" xfId="329"/>
    <cellStyle name="日期" xfId="330"/>
    <cellStyle name="商品名称" xfId="331"/>
    <cellStyle name="适中 10 2 2" xfId="332"/>
    <cellStyle name="适中 14" xfId="333"/>
    <cellStyle name="适中 2 12" xfId="334"/>
    <cellStyle name="输出 10 2 2" xfId="335"/>
    <cellStyle name="输出 14" xfId="336"/>
    <cellStyle name="输出 2 12" xfId="337"/>
    <cellStyle name="输入 10 2 2" xfId="338"/>
    <cellStyle name="输入 14" xfId="339"/>
    <cellStyle name="输入 2 12" xfId="340"/>
    <cellStyle name="数量" xfId="341"/>
    <cellStyle name="数字" xfId="342"/>
    <cellStyle name="未定义" xfId="343"/>
    <cellStyle name="小数" xfId="344"/>
    <cellStyle name="백분율_HOBONG" xfId="345"/>
    <cellStyle name="昗弨_Pacific Region P&amp;L" xfId="346"/>
    <cellStyle name="注释 10" xfId="347"/>
    <cellStyle name="注释 10 2 4" xfId="348"/>
    <cellStyle name="注释 14" xfId="349"/>
    <cellStyle name="注释 41" xfId="350"/>
    <cellStyle name="뷭?_BOOKSHIP" xfId="351"/>
    <cellStyle name="콤마 [0]_1202" xfId="352"/>
    <cellStyle name="콤마_1202" xfId="353"/>
    <cellStyle name="통화 [0]_1202" xfId="354"/>
    <cellStyle name="통화_1202" xfId="355"/>
    <cellStyle name="표준_(정보부문)월별인원계획" xfId="3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view="pageBreakPreview" zoomScale="115" zoomScaleNormal="100" topLeftCell="A2" workbookViewId="0">
      <selection activeCell="A14" sqref="A14"/>
    </sheetView>
  </sheetViews>
  <sheetFormatPr defaultColWidth="9" defaultRowHeight="14.25"/>
  <cols>
    <col min="1" max="1" width="71.625" customWidth="1"/>
  </cols>
  <sheetData>
    <row r="1" spans="1:1">
      <c r="A1" s="123"/>
    </row>
    <row r="2" ht="125.25" customHeight="1" spans="1:1">
      <c r="A2" s="146" t="s">
        <v>0</v>
      </c>
    </row>
    <row r="3" ht="24.75" customHeight="1" spans="1:1">
      <c r="A3" s="147"/>
    </row>
    <row r="4" ht="22.5" spans="1:1">
      <c r="A4" s="148"/>
    </row>
    <row r="5" ht="19.5" spans="1:1">
      <c r="A5" s="149"/>
    </row>
    <row r="6" ht="40.5" spans="1:1">
      <c r="A6" s="150" t="s">
        <v>1</v>
      </c>
    </row>
    <row r="7" ht="40.5" spans="1:1">
      <c r="A7" s="150" t="s">
        <v>2</v>
      </c>
    </row>
    <row r="8" ht="40.5" spans="1:1">
      <c r="A8" s="150" t="s">
        <v>3</v>
      </c>
    </row>
    <row r="9" ht="40.5" spans="1:1">
      <c r="A9" s="150" t="s">
        <v>4</v>
      </c>
    </row>
    <row r="10" ht="40.5" spans="1:1">
      <c r="A10" s="150" t="s">
        <v>5</v>
      </c>
    </row>
    <row r="11" ht="22.5" customHeight="1" spans="1:1">
      <c r="A11" s="151"/>
    </row>
    <row r="12" ht="25.5" spans="1:1">
      <c r="A12" s="152"/>
    </row>
    <row r="13" ht="71.25" customHeight="1" spans="1:1">
      <c r="A13" s="153" t="s">
        <v>6</v>
      </c>
    </row>
    <row r="14" ht="57.75" customHeight="1" spans="1:1">
      <c r="A14" s="153" t="s">
        <v>7</v>
      </c>
    </row>
    <row r="15" ht="22.5" spans="1:1">
      <c r="A15" s="148" t="s">
        <v>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115" zoomScaleNormal="100" workbookViewId="0">
      <selection activeCell="A25" sqref="A25:I25"/>
    </sheetView>
  </sheetViews>
  <sheetFormatPr defaultColWidth="9" defaultRowHeight="14.25"/>
  <sheetData>
    <row r="1" ht="22.5" spans="1:10">
      <c r="A1" s="120" t="s">
        <v>9</v>
      </c>
      <c r="B1" s="121"/>
      <c r="C1" s="121"/>
      <c r="D1" s="121"/>
      <c r="E1" s="121"/>
      <c r="F1" s="121"/>
      <c r="G1" s="121"/>
      <c r="H1" s="121"/>
      <c r="I1" s="122"/>
      <c r="J1" s="123"/>
    </row>
    <row r="2" spans="1:10">
      <c r="A2" s="124"/>
      <c r="B2" s="125"/>
      <c r="C2" s="125"/>
      <c r="D2" s="125"/>
      <c r="E2" s="125"/>
      <c r="F2" s="125"/>
      <c r="G2" s="126"/>
      <c r="H2" s="126"/>
      <c r="I2" s="127"/>
      <c r="J2" s="123"/>
    </row>
    <row r="3" ht="24" customHeight="1" spans="1:10">
      <c r="A3" s="128" t="s">
        <v>10</v>
      </c>
      <c r="B3" s="129"/>
      <c r="C3" s="129"/>
      <c r="D3" s="129"/>
      <c r="E3" s="129"/>
      <c r="F3" s="130"/>
      <c r="G3" s="130"/>
      <c r="H3" s="130"/>
      <c r="I3" s="131"/>
      <c r="J3" s="132"/>
    </row>
    <row r="4" ht="32.25" customHeight="1" spans="1:10">
      <c r="A4" s="133" t="s">
        <v>11</v>
      </c>
      <c r="B4" s="129"/>
      <c r="C4" s="129"/>
      <c r="D4" s="129"/>
      <c r="E4" s="129"/>
      <c r="F4" s="129"/>
      <c r="G4" s="129"/>
      <c r="H4" s="129"/>
      <c r="I4" s="134"/>
      <c r="J4" s="123"/>
    </row>
    <row r="5" spans="1:10">
      <c r="A5" s="135" t="s">
        <v>12</v>
      </c>
      <c r="B5" s="136"/>
      <c r="C5" s="136"/>
      <c r="D5" s="136"/>
      <c r="E5" s="136"/>
      <c r="F5" s="136"/>
      <c r="G5" s="136"/>
      <c r="H5" s="136"/>
      <c r="I5" s="137"/>
      <c r="J5" s="123"/>
    </row>
    <row r="6" ht="45" customHeight="1" spans="1:10">
      <c r="A6" s="133" t="s">
        <v>13</v>
      </c>
      <c r="B6" s="129"/>
      <c r="C6" s="129"/>
      <c r="D6" s="129"/>
      <c r="E6" s="129"/>
      <c r="F6" s="129"/>
      <c r="G6" s="129"/>
      <c r="H6" s="129"/>
      <c r="I6" s="134"/>
      <c r="J6" s="123"/>
    </row>
    <row r="7" ht="33.75" customHeight="1" spans="1:10">
      <c r="A7" s="133" t="s">
        <v>14</v>
      </c>
      <c r="B7" s="129"/>
      <c r="C7" s="129"/>
      <c r="D7" s="129"/>
      <c r="E7" s="129"/>
      <c r="F7" s="129"/>
      <c r="G7" s="129"/>
      <c r="H7" s="129"/>
      <c r="I7" s="134"/>
      <c r="J7" s="123"/>
    </row>
    <row r="8" ht="58.5" customHeight="1" spans="1:10">
      <c r="A8" s="133" t="s">
        <v>15</v>
      </c>
      <c r="B8" s="129"/>
      <c r="C8" s="129"/>
      <c r="D8" s="129"/>
      <c r="E8" s="129"/>
      <c r="F8" s="129"/>
      <c r="G8" s="129"/>
      <c r="H8" s="129"/>
      <c r="I8" s="134"/>
      <c r="J8" s="123"/>
    </row>
    <row r="9" ht="43.5" customHeight="1" spans="1:10">
      <c r="A9" s="133" t="s">
        <v>16</v>
      </c>
      <c r="B9" s="129"/>
      <c r="C9" s="129"/>
      <c r="D9" s="129"/>
      <c r="E9" s="129"/>
      <c r="F9" s="129"/>
      <c r="G9" s="129"/>
      <c r="H9" s="129"/>
      <c r="I9" s="134"/>
      <c r="J9" s="123"/>
    </row>
    <row r="10" ht="30" customHeight="1" spans="1:10">
      <c r="A10" s="133" t="s">
        <v>17</v>
      </c>
      <c r="B10" s="129"/>
      <c r="C10" s="129"/>
      <c r="D10" s="129"/>
      <c r="E10" s="129"/>
      <c r="F10" s="129"/>
      <c r="G10" s="129"/>
      <c r="H10" s="129"/>
      <c r="I10" s="134"/>
      <c r="J10" s="123"/>
    </row>
    <row r="11" ht="34.5" customHeight="1" spans="1:10">
      <c r="A11" s="133" t="s">
        <v>18</v>
      </c>
      <c r="B11" s="129"/>
      <c r="C11" s="129"/>
      <c r="D11" s="129"/>
      <c r="E11" s="129"/>
      <c r="F11" s="129"/>
      <c r="G11" s="129"/>
      <c r="H11" s="129"/>
      <c r="I11" s="134"/>
      <c r="J11" s="123"/>
    </row>
    <row r="12" ht="34.5" customHeight="1" spans="1:10">
      <c r="A12" s="133" t="s">
        <v>19</v>
      </c>
      <c r="B12" s="129"/>
      <c r="C12" s="129"/>
      <c r="D12" s="129"/>
      <c r="E12" s="129"/>
      <c r="F12" s="129"/>
      <c r="G12" s="129"/>
      <c r="H12" s="129"/>
      <c r="I12" s="134"/>
      <c r="J12" s="123"/>
    </row>
    <row r="13" spans="1:10">
      <c r="A13" s="135" t="s">
        <v>20</v>
      </c>
      <c r="B13" s="136"/>
      <c r="C13" s="136"/>
      <c r="D13" s="136"/>
      <c r="E13" s="136"/>
      <c r="F13" s="136"/>
      <c r="G13" s="136"/>
      <c r="H13" s="136"/>
      <c r="I13" s="137"/>
      <c r="J13" s="123"/>
    </row>
    <row r="14" spans="1:10">
      <c r="A14" s="133" t="s">
        <v>21</v>
      </c>
      <c r="B14" s="129"/>
      <c r="C14" s="129"/>
      <c r="D14" s="129"/>
      <c r="E14" s="129"/>
      <c r="F14" s="129"/>
      <c r="G14" s="129"/>
      <c r="H14" s="129"/>
      <c r="I14" s="134"/>
      <c r="J14" s="123"/>
    </row>
    <row r="15" ht="42" customHeight="1" spans="1:10">
      <c r="A15" s="133" t="s">
        <v>22</v>
      </c>
      <c r="B15" s="129"/>
      <c r="C15" s="129"/>
      <c r="D15" s="129"/>
      <c r="E15" s="129"/>
      <c r="F15" s="129"/>
      <c r="G15" s="129"/>
      <c r="H15" s="129"/>
      <c r="I15" s="134"/>
      <c r="J15" s="123"/>
    </row>
    <row r="16" ht="39" customHeight="1" spans="1:10">
      <c r="A16" s="133" t="s">
        <v>23</v>
      </c>
      <c r="B16" s="129"/>
      <c r="C16" s="129"/>
      <c r="D16" s="129"/>
      <c r="E16" s="129"/>
      <c r="F16" s="129"/>
      <c r="G16" s="129"/>
      <c r="H16" s="129"/>
      <c r="I16" s="134"/>
      <c r="J16" s="123"/>
    </row>
    <row r="17" ht="31.5" customHeight="1" spans="1:9">
      <c r="A17" s="133" t="s">
        <v>24</v>
      </c>
      <c r="B17" s="129"/>
      <c r="C17" s="129"/>
      <c r="D17" s="129"/>
      <c r="E17" s="129"/>
      <c r="F17" s="129"/>
      <c r="G17" s="129"/>
      <c r="H17" s="129"/>
      <c r="I17" s="134"/>
    </row>
    <row r="18" ht="33" customHeight="1" spans="1:9">
      <c r="A18" s="133" t="s">
        <v>25</v>
      </c>
      <c r="B18" s="129"/>
      <c r="C18" s="129"/>
      <c r="D18" s="129"/>
      <c r="E18" s="129"/>
      <c r="F18" s="129"/>
      <c r="G18" s="129"/>
      <c r="H18" s="129"/>
      <c r="I18" s="134"/>
    </row>
    <row r="19" spans="1:9">
      <c r="A19" s="133" t="s">
        <v>26</v>
      </c>
      <c r="B19" s="129"/>
      <c r="C19" s="129"/>
      <c r="D19" s="129"/>
      <c r="E19" s="129"/>
      <c r="F19" s="129"/>
      <c r="G19" s="129"/>
      <c r="H19" s="129"/>
      <c r="I19" s="134"/>
    </row>
    <row r="20" ht="30" customHeight="1" spans="1:9">
      <c r="A20" s="133" t="s">
        <v>27</v>
      </c>
      <c r="B20" s="129"/>
      <c r="C20" s="129"/>
      <c r="D20" s="129"/>
      <c r="E20" s="129"/>
      <c r="F20" s="129"/>
      <c r="G20" s="129"/>
      <c r="H20" s="129"/>
      <c r="I20" s="134"/>
    </row>
    <row r="21" spans="1:9">
      <c r="A21" s="138" t="s">
        <v>28</v>
      </c>
      <c r="B21" s="139"/>
      <c r="C21" s="139"/>
      <c r="D21" s="139"/>
      <c r="E21" s="139"/>
      <c r="F21" s="139"/>
      <c r="G21" s="139"/>
      <c r="H21" s="139"/>
      <c r="I21" s="140"/>
    </row>
    <row r="22" spans="1:9">
      <c r="A22" s="135" t="s">
        <v>29</v>
      </c>
      <c r="B22" s="136"/>
      <c r="C22" s="136"/>
      <c r="D22" s="136"/>
      <c r="E22" s="136"/>
      <c r="F22" s="136"/>
      <c r="G22" s="136"/>
      <c r="H22" s="136"/>
      <c r="I22" s="137"/>
    </row>
    <row r="23" spans="1:9">
      <c r="A23" s="133" t="s">
        <v>30</v>
      </c>
      <c r="B23" s="129"/>
      <c r="C23" s="129"/>
      <c r="D23" s="129"/>
      <c r="E23" s="129"/>
      <c r="F23" s="129"/>
      <c r="G23" s="129"/>
      <c r="H23" s="129"/>
      <c r="I23" s="134"/>
    </row>
    <row r="24" spans="1:9">
      <c r="A24" s="135" t="s">
        <v>31</v>
      </c>
      <c r="B24" s="136"/>
      <c r="C24" s="136"/>
      <c r="D24" s="136"/>
      <c r="E24" s="136"/>
      <c r="F24" s="136"/>
      <c r="G24" s="136"/>
      <c r="H24" s="136"/>
      <c r="I24" s="137"/>
    </row>
    <row r="25" ht="21" customHeight="1" spans="1:9">
      <c r="A25" s="141" t="s">
        <v>32</v>
      </c>
      <c r="B25" s="125"/>
      <c r="C25" s="125"/>
      <c r="D25" s="125"/>
      <c r="E25" s="125"/>
      <c r="F25" s="125"/>
      <c r="G25" s="125"/>
      <c r="H25" s="125"/>
      <c r="I25" s="142"/>
    </row>
    <row r="26" ht="24.75" customHeight="1" spans="1:9">
      <c r="A26" s="133" t="s">
        <v>33</v>
      </c>
      <c r="B26" s="129"/>
      <c r="C26" s="129"/>
      <c r="D26" s="129"/>
      <c r="E26" s="129"/>
      <c r="F26" s="129"/>
      <c r="G26" s="129"/>
      <c r="H26" s="129"/>
      <c r="I26" s="134"/>
    </row>
    <row r="27" spans="1:9">
      <c r="A27" s="133" t="s">
        <v>34</v>
      </c>
      <c r="B27" s="129"/>
      <c r="C27" s="129"/>
      <c r="D27" s="129"/>
      <c r="E27" s="129"/>
      <c r="F27" s="129"/>
      <c r="G27" s="129"/>
      <c r="H27" s="129"/>
      <c r="I27" s="134"/>
    </row>
    <row r="28" ht="28.5" customHeight="1" spans="1:9">
      <c r="A28" s="133" t="s">
        <v>35</v>
      </c>
      <c r="B28" s="129"/>
      <c r="C28" s="129"/>
      <c r="D28" s="129"/>
      <c r="E28" s="129"/>
      <c r="F28" s="129"/>
      <c r="G28" s="129"/>
      <c r="H28" s="129"/>
      <c r="I28" s="134"/>
    </row>
    <row r="29" spans="1:9">
      <c r="A29" s="133" t="s">
        <v>36</v>
      </c>
      <c r="B29" s="129"/>
      <c r="C29" s="129"/>
      <c r="D29" s="129"/>
      <c r="E29" s="129"/>
      <c r="F29" s="129"/>
      <c r="G29" s="129"/>
      <c r="H29" s="129"/>
      <c r="I29" s="134"/>
    </row>
    <row r="30" ht="27" customHeight="1" spans="1:9">
      <c r="A30" s="133" t="s">
        <v>37</v>
      </c>
      <c r="B30" s="129"/>
      <c r="C30" s="129"/>
      <c r="D30" s="129"/>
      <c r="E30" s="129"/>
      <c r="F30" s="129"/>
      <c r="G30" s="129"/>
      <c r="H30" s="129"/>
      <c r="I30" s="134"/>
    </row>
    <row r="31" spans="1:9">
      <c r="A31" s="143" t="s">
        <v>38</v>
      </c>
      <c r="B31" s="144"/>
      <c r="C31" s="144"/>
      <c r="D31" s="144"/>
      <c r="E31" s="144"/>
      <c r="F31" s="144"/>
      <c r="G31" s="144"/>
      <c r="H31" s="144"/>
      <c r="I31" s="145"/>
    </row>
    <row r="32" spans="1:9">
      <c r="A32" s="129"/>
      <c r="B32" s="129"/>
      <c r="C32" s="129"/>
      <c r="D32" s="129"/>
      <c r="E32" s="129"/>
      <c r="F32" s="129"/>
      <c r="G32" s="129"/>
      <c r="H32" s="129"/>
      <c r="I32" s="129"/>
    </row>
    <row r="33" spans="1:9">
      <c r="A33" s="129"/>
      <c r="B33" s="129"/>
      <c r="C33" s="129"/>
      <c r="D33" s="129"/>
      <c r="E33" s="129"/>
      <c r="F33" s="129"/>
      <c r="G33" s="129"/>
      <c r="H33" s="129"/>
      <c r="I33" s="129"/>
    </row>
    <row r="34" spans="1:9">
      <c r="A34" s="129"/>
      <c r="B34" s="129"/>
      <c r="C34" s="129"/>
      <c r="D34" s="129"/>
      <c r="E34" s="129"/>
      <c r="F34" s="129"/>
      <c r="G34" s="129"/>
      <c r="H34" s="129"/>
      <c r="I34" s="129"/>
    </row>
    <row r="35" spans="1:9">
      <c r="A35" s="129"/>
      <c r="B35" s="129"/>
      <c r="C35" s="129"/>
      <c r="D35" s="129"/>
      <c r="E35" s="129"/>
      <c r="F35" s="129"/>
      <c r="G35" s="129"/>
      <c r="H35" s="129"/>
      <c r="I35" s="129"/>
    </row>
  </sheetData>
  <mergeCells count="36">
    <mergeCell ref="A1:I1"/>
    <mergeCell ref="A2:I2"/>
    <mergeCell ref="A3:E3"/>
    <mergeCell ref="F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GridLines="0" view="pageBreakPreview" zoomScaleNormal="100" workbookViewId="0">
      <selection activeCell="B2" sqref="B2"/>
    </sheetView>
  </sheetViews>
  <sheetFormatPr defaultColWidth="9" defaultRowHeight="15.75" outlineLevelCol="3"/>
  <cols>
    <col min="1" max="1" width="9.125" style="2" customWidth="1"/>
    <col min="2" max="2" width="18.625" style="2" customWidth="1"/>
    <col min="3" max="3" width="30.5" style="2" customWidth="1"/>
    <col min="4" max="4" width="22.375" style="2" customWidth="1"/>
    <col min="5" max="16384" width="9" style="2"/>
  </cols>
  <sheetData>
    <row r="1" ht="46.5" customHeight="1" spans="1:4">
      <c r="A1" s="106" t="s">
        <v>39</v>
      </c>
      <c r="B1" s="107"/>
      <c r="C1" s="107"/>
      <c r="D1" s="108"/>
    </row>
    <row r="2" ht="25.5" customHeight="1" spans="1:4">
      <c r="A2" s="109" t="s">
        <v>40</v>
      </c>
      <c r="B2" s="110" t="s">
        <v>0</v>
      </c>
      <c r="C2" s="1"/>
      <c r="D2" s="111"/>
    </row>
    <row r="3" ht="25.5" customHeight="1" spans="1:4">
      <c r="A3" s="112"/>
      <c r="B3" s="1"/>
      <c r="C3" s="1"/>
      <c r="D3" s="113" t="s">
        <v>41</v>
      </c>
    </row>
    <row r="4" ht="24.95" customHeight="1" spans="1:4">
      <c r="A4" s="17" t="s">
        <v>42</v>
      </c>
      <c r="B4" s="18" t="s">
        <v>43</v>
      </c>
      <c r="C4" s="18" t="s">
        <v>44</v>
      </c>
      <c r="D4" s="22" t="s">
        <v>45</v>
      </c>
    </row>
    <row r="5" ht="30" customHeight="1" spans="1:4">
      <c r="A5" s="90">
        <v>1</v>
      </c>
      <c r="B5" s="96">
        <v>100</v>
      </c>
      <c r="C5" s="96" t="s">
        <v>46</v>
      </c>
      <c r="D5" s="16">
        <f>'100章'!E14</f>
        <v>27016.02</v>
      </c>
    </row>
    <row r="6" ht="30" customHeight="1" spans="1:4">
      <c r="A6" s="90">
        <v>6</v>
      </c>
      <c r="B6" s="96">
        <v>600</v>
      </c>
      <c r="C6" s="92" t="s">
        <v>47</v>
      </c>
      <c r="D6" s="16">
        <f>'600章'!F40</f>
        <v>0</v>
      </c>
    </row>
    <row r="7" ht="30" customHeight="1" spans="1:4">
      <c r="A7" s="90">
        <v>7</v>
      </c>
      <c r="B7" s="96">
        <v>700</v>
      </c>
      <c r="C7" s="92" t="s">
        <v>48</v>
      </c>
      <c r="D7" s="16">
        <f>'700章'!G6</f>
        <v>0</v>
      </c>
    </row>
    <row r="8" ht="34.5" customHeight="1" spans="1:4">
      <c r="A8" s="90">
        <v>8</v>
      </c>
      <c r="B8" s="114" t="s">
        <v>49</v>
      </c>
      <c r="C8" s="115"/>
      <c r="D8" s="16">
        <f>SUM(D5:D7)</f>
        <v>27016.02</v>
      </c>
    </row>
    <row r="9" ht="36" customHeight="1" spans="1:4">
      <c r="A9" s="90">
        <v>9</v>
      </c>
      <c r="B9" s="114" t="s">
        <v>50</v>
      </c>
      <c r="C9" s="115"/>
      <c r="D9" s="16">
        <v>0</v>
      </c>
    </row>
    <row r="10" ht="38.25" customHeight="1" spans="1:4">
      <c r="A10" s="116">
        <v>10</v>
      </c>
      <c r="B10" s="117" t="s">
        <v>51</v>
      </c>
      <c r="C10" s="118"/>
      <c r="D10" s="119">
        <f>D8+D9</f>
        <v>27016.02</v>
      </c>
    </row>
  </sheetData>
  <mergeCells count="4">
    <mergeCell ref="A1:D1"/>
    <mergeCell ref="B8:C8"/>
    <mergeCell ref="B9:C9"/>
    <mergeCell ref="B10:C10"/>
  </mergeCells>
  <printOptions horizontalCentered="1"/>
  <pageMargins left="0.75" right="0.55" top="0.979166666666667" bottom="0.979166666666667"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showGridLines="0" view="pageBreakPreview" zoomScaleNormal="100" workbookViewId="0">
      <selection activeCell="M11" sqref="M11"/>
    </sheetView>
  </sheetViews>
  <sheetFormatPr defaultColWidth="9" defaultRowHeight="15.75" outlineLevelCol="6"/>
  <cols>
    <col min="1" max="1" width="8.125" style="2" customWidth="1"/>
    <col min="2" max="2" width="11.5" style="2" customWidth="1"/>
    <col min="3" max="3" width="22.125" style="2" customWidth="1"/>
    <col min="4" max="4" width="5.625" style="2" customWidth="1"/>
    <col min="5" max="5" width="9.25" style="2" customWidth="1"/>
    <col min="6" max="6" width="11.625" style="4" customWidth="1"/>
    <col min="7" max="7" width="12.125" style="2" customWidth="1"/>
    <col min="8" max="16384" width="9" style="2"/>
  </cols>
  <sheetData>
    <row r="1" ht="44.25" customHeight="1" spans="1:7">
      <c r="A1" s="77" t="s">
        <v>52</v>
      </c>
      <c r="B1" s="6"/>
      <c r="C1" s="6"/>
      <c r="D1" s="6"/>
      <c r="E1" s="6"/>
      <c r="F1" s="6"/>
      <c r="G1" s="7"/>
    </row>
    <row r="2" ht="33.75" customHeight="1" spans="1:7">
      <c r="A2" s="8" t="str">
        <f>汇总表!A2</f>
        <v>项目名称：</v>
      </c>
      <c r="B2" s="9" t="s">
        <v>0</v>
      </c>
      <c r="C2" s="10"/>
      <c r="D2" s="10"/>
      <c r="E2" s="10"/>
      <c r="F2" s="10"/>
      <c r="G2" s="11"/>
    </row>
    <row r="3" ht="30.75" customHeight="1" spans="1:7">
      <c r="A3" s="12"/>
      <c r="B3" s="13"/>
      <c r="C3" s="13"/>
      <c r="D3" s="14"/>
      <c r="E3" s="14"/>
      <c r="F3" s="15" t="str">
        <f>汇总表!D3</f>
        <v>货币单位：人民币</v>
      </c>
      <c r="G3" s="16"/>
    </row>
    <row r="4" ht="33" customHeight="1" spans="1:7">
      <c r="A4" s="78" t="s">
        <v>53</v>
      </c>
      <c r="B4" s="79" t="s">
        <v>54</v>
      </c>
      <c r="C4" s="79"/>
      <c r="D4" s="79" t="s">
        <v>55</v>
      </c>
      <c r="E4" s="79" t="s">
        <v>56</v>
      </c>
      <c r="F4" s="80" t="s">
        <v>57</v>
      </c>
      <c r="G4" s="81" t="s">
        <v>58</v>
      </c>
    </row>
    <row r="5" ht="33" customHeight="1" spans="1:7">
      <c r="A5" s="82">
        <v>102</v>
      </c>
      <c r="B5" s="83" t="s">
        <v>59</v>
      </c>
      <c r="C5" s="83"/>
      <c r="D5" s="84"/>
      <c r="E5" s="85"/>
      <c r="F5" s="86"/>
      <c r="G5" s="87"/>
    </row>
    <row r="6" ht="33" customHeight="1" spans="1:7">
      <c r="A6" s="88" t="s">
        <v>60</v>
      </c>
      <c r="B6" s="89" t="s">
        <v>61</v>
      </c>
      <c r="C6" s="89" t="s">
        <v>62</v>
      </c>
      <c r="D6" s="84" t="s">
        <v>63</v>
      </c>
      <c r="E6" s="85">
        <v>1</v>
      </c>
      <c r="F6" s="86"/>
      <c r="G6" s="16">
        <f>E6*F6</f>
        <v>0</v>
      </c>
    </row>
    <row r="7" ht="28.5" customHeight="1" spans="1:7">
      <c r="A7" s="90" t="s">
        <v>64</v>
      </c>
      <c r="B7" s="91" t="s">
        <v>65</v>
      </c>
      <c r="C7" s="91" t="s">
        <v>62</v>
      </c>
      <c r="D7" s="92" t="s">
        <v>63</v>
      </c>
      <c r="E7" s="93">
        <v>1</v>
      </c>
      <c r="F7" s="94">
        <v>27016.02</v>
      </c>
      <c r="G7" s="16">
        <f>E7*F7</f>
        <v>27016.02</v>
      </c>
    </row>
    <row r="8" ht="27.95" customHeight="1" spans="1:7">
      <c r="A8" s="90"/>
      <c r="B8" s="95"/>
      <c r="C8" s="95"/>
      <c r="D8" s="96"/>
      <c r="E8" s="93"/>
      <c r="F8" s="94"/>
      <c r="G8" s="16"/>
    </row>
    <row r="9" ht="27.95" customHeight="1" spans="1:7">
      <c r="A9" s="90"/>
      <c r="B9" s="97"/>
      <c r="C9" s="98"/>
      <c r="D9" s="92"/>
      <c r="E9" s="93"/>
      <c r="F9" s="94"/>
      <c r="G9" s="16"/>
    </row>
    <row r="10" ht="27.95" customHeight="1" spans="1:7">
      <c r="A10" s="90"/>
      <c r="B10" s="99"/>
      <c r="C10" s="95"/>
      <c r="D10" s="92"/>
      <c r="E10" s="93"/>
      <c r="F10" s="94"/>
      <c r="G10" s="16"/>
    </row>
    <row r="11" ht="27.95" customHeight="1" spans="1:7">
      <c r="A11" s="90"/>
      <c r="B11" s="99"/>
      <c r="C11" s="95"/>
      <c r="D11" s="96"/>
      <c r="E11" s="93"/>
      <c r="F11" s="94"/>
      <c r="G11" s="16"/>
    </row>
    <row r="12" ht="27.95" customHeight="1" spans="1:7">
      <c r="A12" s="78"/>
      <c r="B12" s="100"/>
      <c r="C12" s="101"/>
      <c r="D12" s="96"/>
      <c r="E12" s="93"/>
      <c r="F12" s="94"/>
      <c r="G12" s="16"/>
    </row>
    <row r="13" ht="27.95" customHeight="1" spans="1:7">
      <c r="A13" s="90"/>
      <c r="B13" s="99"/>
      <c r="C13" s="95"/>
      <c r="D13" s="96"/>
      <c r="E13" s="93"/>
      <c r="F13" s="94"/>
      <c r="G13" s="16"/>
    </row>
    <row r="14" ht="29.25" customHeight="1" spans="1:7">
      <c r="A14" s="102" t="s">
        <v>66</v>
      </c>
      <c r="B14" s="103"/>
      <c r="C14" s="103"/>
      <c r="D14" s="103"/>
      <c r="E14" s="104">
        <f>SUM(G5:G13)</f>
        <v>27016.02</v>
      </c>
      <c r="F14" s="105"/>
      <c r="G14" s="36" t="s">
        <v>67</v>
      </c>
    </row>
  </sheetData>
  <sheetProtection selectLockedCells="1"/>
  <mergeCells count="5">
    <mergeCell ref="A1:G1"/>
    <mergeCell ref="B2:G2"/>
    <mergeCell ref="F3:G3"/>
    <mergeCell ref="A14:D14"/>
    <mergeCell ref="E14:F14"/>
  </mergeCells>
  <printOptions horizontalCentered="1"/>
  <pageMargins left="0.75" right="0.75" top="0.979166666666667" bottom="0.979166666666667" header="0.509027777777778" footer="0.509027777777778"/>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view="pageBreakPreview" zoomScaleNormal="85" topLeftCell="A27" workbookViewId="0">
      <selection activeCell="B2" sqref="B2:G2"/>
    </sheetView>
  </sheetViews>
  <sheetFormatPr defaultColWidth="9" defaultRowHeight="14.25"/>
  <cols>
    <col min="1" max="1" width="18.25" style="40" customWidth="1"/>
    <col min="2" max="2" width="18.5" style="40" customWidth="1"/>
    <col min="3" max="3" width="38" style="40" customWidth="1"/>
    <col min="4" max="4" width="8" style="40" customWidth="1"/>
    <col min="5" max="5" width="11.75" style="41" customWidth="1"/>
    <col min="6" max="6" width="20.75" style="40" customWidth="1"/>
    <col min="7" max="7" width="24.5" style="40" customWidth="1"/>
    <col min="8" max="16384" width="9" style="40"/>
  </cols>
  <sheetData>
    <row r="1" ht="60" customHeight="1" spans="1:9">
      <c r="A1" s="42" t="s">
        <v>68</v>
      </c>
      <c r="B1" s="43"/>
      <c r="C1" s="43"/>
      <c r="D1" s="43"/>
      <c r="E1" s="43"/>
      <c r="F1" s="43"/>
      <c r="G1" s="44"/>
    </row>
    <row r="2" ht="45" customHeight="1" spans="1:9">
      <c r="A2" s="45" t="str">
        <f>汇总表!A2</f>
        <v>项目名称：</v>
      </c>
      <c r="B2" s="46" t="s">
        <v>0</v>
      </c>
      <c r="C2" s="47"/>
      <c r="D2" s="47"/>
      <c r="E2" s="47"/>
      <c r="F2" s="47"/>
      <c r="G2" s="48"/>
    </row>
    <row r="3" ht="30" customHeight="1" spans="1:9">
      <c r="A3" s="12"/>
      <c r="B3" s="13"/>
      <c r="C3" s="13"/>
      <c r="D3" s="14"/>
      <c r="E3" s="49"/>
      <c r="F3" s="50" t="str">
        <f>汇总表!D3</f>
        <v>货币单位：人民币</v>
      </c>
      <c r="G3" s="51"/>
    </row>
    <row r="4" s="37" customFormat="1" ht="33.75" customHeight="1" spans="1:9">
      <c r="A4" s="52" t="s">
        <v>53</v>
      </c>
      <c r="B4" s="53" t="s">
        <v>54</v>
      </c>
      <c r="C4" s="54" t="s">
        <v>54</v>
      </c>
      <c r="D4" s="53" t="s">
        <v>55</v>
      </c>
      <c r="E4" s="55" t="s">
        <v>56</v>
      </c>
      <c r="F4" s="56" t="s">
        <v>57</v>
      </c>
      <c r="G4" s="57" t="s">
        <v>58</v>
      </c>
    </row>
    <row r="5" ht="30" customHeight="1" spans="1:9">
      <c r="A5" s="58">
        <v>609</v>
      </c>
      <c r="B5" s="59" t="s">
        <v>69</v>
      </c>
      <c r="C5" s="60"/>
      <c r="D5" s="61"/>
      <c r="E5" s="62"/>
      <c r="F5" s="63"/>
      <c r="G5" s="64"/>
    </row>
    <row r="6" ht="75" spans="1:9">
      <c r="A6" s="58" t="s">
        <v>70</v>
      </c>
      <c r="B6" s="59" t="s">
        <v>71</v>
      </c>
      <c r="C6" s="60" t="s">
        <v>72</v>
      </c>
      <c r="D6" s="61" t="s">
        <v>73</v>
      </c>
      <c r="E6" s="62">
        <v>4</v>
      </c>
      <c r="F6" s="63"/>
      <c r="G6" s="64">
        <f t="shared" ref="G6" si="0">E6*F6</f>
        <v>0</v>
      </c>
    </row>
    <row r="7" ht="75" spans="1:9">
      <c r="A7" s="58" t="s">
        <v>74</v>
      </c>
      <c r="B7" s="59" t="s">
        <v>71</v>
      </c>
      <c r="C7" s="60" t="s">
        <v>75</v>
      </c>
      <c r="D7" s="61" t="s">
        <v>73</v>
      </c>
      <c r="E7" s="62">
        <v>15</v>
      </c>
      <c r="F7" s="63"/>
      <c r="G7" s="64">
        <f>F7*E7</f>
        <v>0</v>
      </c>
      <c r="I7" s="40">
        <f>1+1+1+1+1+1+1+1+1+1+1+1</f>
        <v>12</v>
      </c>
    </row>
    <row r="8" ht="76.5" spans="1:9">
      <c r="A8" s="58" t="s">
        <v>76</v>
      </c>
      <c r="B8" s="59" t="s">
        <v>71</v>
      </c>
      <c r="C8" s="60" t="s">
        <v>77</v>
      </c>
      <c r="D8" s="61" t="s">
        <v>73</v>
      </c>
      <c r="E8" s="62">
        <v>8</v>
      </c>
      <c r="F8" s="63"/>
      <c r="G8" s="64">
        <f t="shared" ref="G8" si="1">E8*F8</f>
        <v>0</v>
      </c>
    </row>
    <row r="9" ht="76.5" spans="1:9">
      <c r="A9" s="58" t="s">
        <v>78</v>
      </c>
      <c r="B9" s="59" t="s">
        <v>71</v>
      </c>
      <c r="C9" s="60" t="s">
        <v>79</v>
      </c>
      <c r="D9" s="61" t="s">
        <v>73</v>
      </c>
      <c r="E9" s="62">
        <v>1</v>
      </c>
      <c r="F9" s="63"/>
      <c r="G9" s="64">
        <f t="shared" ref="G9" si="2">E9*F9</f>
        <v>0</v>
      </c>
    </row>
    <row r="10" ht="76.5" spans="1:9">
      <c r="A10" s="58" t="s">
        <v>80</v>
      </c>
      <c r="B10" s="59" t="s">
        <v>81</v>
      </c>
      <c r="C10" s="60" t="s">
        <v>82</v>
      </c>
      <c r="D10" s="61" t="s">
        <v>73</v>
      </c>
      <c r="E10" s="62">
        <v>19</v>
      </c>
      <c r="F10" s="63"/>
      <c r="G10" s="64">
        <f t="shared" ref="G10" si="3">E10*F10</f>
        <v>0</v>
      </c>
    </row>
    <row r="11" ht="56.25" spans="1:9">
      <c r="A11" s="58" t="s">
        <v>83</v>
      </c>
      <c r="B11" s="59" t="s">
        <v>81</v>
      </c>
      <c r="C11" s="60" t="s">
        <v>84</v>
      </c>
      <c r="D11" s="61" t="s">
        <v>73</v>
      </c>
      <c r="E11" s="62">
        <v>6</v>
      </c>
      <c r="F11" s="63"/>
      <c r="G11" s="64">
        <f t="shared" ref="G11:G30" si="4">E11*F11</f>
        <v>0</v>
      </c>
    </row>
    <row r="12" s="38" customFormat="1" ht="76.5" spans="1:9">
      <c r="A12" s="58" t="s">
        <v>85</v>
      </c>
      <c r="B12" s="59" t="s">
        <v>86</v>
      </c>
      <c r="C12" s="60" t="s">
        <v>87</v>
      </c>
      <c r="D12" s="61" t="s">
        <v>73</v>
      </c>
      <c r="E12" s="62">
        <v>42</v>
      </c>
      <c r="F12" s="63"/>
      <c r="G12" s="64">
        <f t="shared" si="4"/>
        <v>0</v>
      </c>
    </row>
    <row r="13" s="38" customFormat="1" ht="56.25" spans="1:9">
      <c r="A13" s="58" t="s">
        <v>88</v>
      </c>
      <c r="B13" s="59" t="s">
        <v>86</v>
      </c>
      <c r="C13" s="60" t="s">
        <v>89</v>
      </c>
      <c r="D13" s="61" t="s">
        <v>73</v>
      </c>
      <c r="E13" s="62">
        <v>10</v>
      </c>
      <c r="F13" s="63"/>
      <c r="G13" s="64">
        <f t="shared" ref="G13:G14" si="5">E13*F13</f>
        <v>0</v>
      </c>
    </row>
    <row r="14" s="38" customFormat="1" ht="76.5" spans="1:9">
      <c r="A14" s="58" t="s">
        <v>90</v>
      </c>
      <c r="B14" s="59" t="s">
        <v>91</v>
      </c>
      <c r="C14" s="60" t="s">
        <v>92</v>
      </c>
      <c r="D14" s="61" t="s">
        <v>73</v>
      </c>
      <c r="E14" s="62">
        <v>1</v>
      </c>
      <c r="F14" s="63"/>
      <c r="G14" s="64">
        <f t="shared" si="5"/>
        <v>0</v>
      </c>
    </row>
    <row r="15" s="38" customFormat="1" ht="56.25" spans="1:9">
      <c r="A15" s="58" t="s">
        <v>93</v>
      </c>
      <c r="B15" s="59" t="s">
        <v>86</v>
      </c>
      <c r="C15" s="60" t="s">
        <v>94</v>
      </c>
      <c r="D15" s="61" t="s">
        <v>73</v>
      </c>
      <c r="E15" s="62">
        <v>11</v>
      </c>
      <c r="F15" s="63"/>
      <c r="G15" s="64">
        <f t="shared" si="4"/>
        <v>0</v>
      </c>
    </row>
    <row r="16" ht="76.5" spans="1:9">
      <c r="A16" s="58" t="s">
        <v>95</v>
      </c>
      <c r="B16" s="59" t="s">
        <v>96</v>
      </c>
      <c r="C16" s="60" t="s">
        <v>97</v>
      </c>
      <c r="D16" s="61" t="s">
        <v>73</v>
      </c>
      <c r="E16" s="62">
        <v>32</v>
      </c>
      <c r="F16" s="63"/>
      <c r="G16" s="64">
        <f t="shared" si="4"/>
        <v>0</v>
      </c>
    </row>
    <row r="17" ht="76.5" spans="1:8">
      <c r="A17" s="58" t="s">
        <v>98</v>
      </c>
      <c r="B17" s="59" t="s">
        <v>96</v>
      </c>
      <c r="C17" s="60" t="s">
        <v>99</v>
      </c>
      <c r="D17" s="61" t="s">
        <v>73</v>
      </c>
      <c r="E17" s="62">
        <v>14</v>
      </c>
      <c r="F17" s="63"/>
      <c r="G17" s="64">
        <f t="shared" ref="G17" si="6">E17*F17</f>
        <v>0</v>
      </c>
    </row>
    <row r="18" ht="76.5" spans="1:8">
      <c r="A18" s="58" t="s">
        <v>100</v>
      </c>
      <c r="B18" s="59" t="s">
        <v>96</v>
      </c>
      <c r="C18" s="60" t="s">
        <v>101</v>
      </c>
      <c r="D18" s="61" t="s">
        <v>73</v>
      </c>
      <c r="E18" s="62">
        <v>82</v>
      </c>
      <c r="F18" s="63"/>
      <c r="G18" s="64">
        <f t="shared" ref="G18" si="7">E18*F18</f>
        <v>0</v>
      </c>
    </row>
    <row r="19" ht="63.75" customHeight="1" spans="1:8">
      <c r="A19" s="58" t="s">
        <v>102</v>
      </c>
      <c r="B19" s="59" t="s">
        <v>96</v>
      </c>
      <c r="C19" s="60" t="s">
        <v>103</v>
      </c>
      <c r="D19" s="61" t="s">
        <v>73</v>
      </c>
      <c r="E19" s="62">
        <v>89</v>
      </c>
      <c r="F19" s="63"/>
      <c r="G19" s="64">
        <f t="shared" si="4"/>
        <v>0</v>
      </c>
    </row>
    <row r="20" ht="57.75" spans="1:8">
      <c r="A20" s="58" t="s">
        <v>104</v>
      </c>
      <c r="B20" s="59" t="s">
        <v>105</v>
      </c>
      <c r="C20" s="60" t="s">
        <v>106</v>
      </c>
      <c r="D20" s="61" t="s">
        <v>73</v>
      </c>
      <c r="E20" s="62">
        <v>15</v>
      </c>
      <c r="F20" s="63"/>
      <c r="G20" s="64">
        <f t="shared" ref="G20" si="8">E20*F20</f>
        <v>0</v>
      </c>
    </row>
    <row r="21" ht="75" spans="1:8">
      <c r="A21" s="58" t="s">
        <v>107</v>
      </c>
      <c r="B21" s="59" t="s">
        <v>105</v>
      </c>
      <c r="C21" s="60" t="s">
        <v>108</v>
      </c>
      <c r="D21" s="61" t="s">
        <v>73</v>
      </c>
      <c r="E21" s="62">
        <v>34</v>
      </c>
      <c r="F21" s="63"/>
      <c r="G21" s="64">
        <f t="shared" si="4"/>
        <v>0</v>
      </c>
      <c r="H21" s="40">
        <v>34</v>
      </c>
    </row>
    <row r="22" ht="56.25" spans="1:8">
      <c r="A22" s="58" t="s">
        <v>109</v>
      </c>
      <c r="B22" s="59" t="s">
        <v>105</v>
      </c>
      <c r="C22" s="60" t="s">
        <v>110</v>
      </c>
      <c r="D22" s="61" t="s">
        <v>73</v>
      </c>
      <c r="E22" s="62">
        <v>11</v>
      </c>
      <c r="F22" s="63"/>
      <c r="G22" s="64">
        <f t="shared" ref="G22:G29" si="9">E22*F22</f>
        <v>0</v>
      </c>
    </row>
    <row r="23" ht="75" spans="1:8">
      <c r="A23" s="58" t="s">
        <v>111</v>
      </c>
      <c r="B23" s="59" t="s">
        <v>105</v>
      </c>
      <c r="C23" s="60" t="s">
        <v>112</v>
      </c>
      <c r="D23" s="61" t="s">
        <v>73</v>
      </c>
      <c r="E23" s="62">
        <v>3</v>
      </c>
      <c r="F23" s="63"/>
      <c r="G23" s="64">
        <f t="shared" ref="G23:G25" si="10">E23*F23</f>
        <v>0</v>
      </c>
    </row>
    <row r="24" ht="75" spans="1:8">
      <c r="A24" s="58" t="s">
        <v>113</v>
      </c>
      <c r="B24" s="59" t="s">
        <v>105</v>
      </c>
      <c r="C24" s="60" t="s">
        <v>114</v>
      </c>
      <c r="D24" s="61" t="s">
        <v>73</v>
      </c>
      <c r="E24" s="62">
        <v>1</v>
      </c>
      <c r="F24" s="63"/>
      <c r="G24" s="64">
        <f t="shared" si="10"/>
        <v>0</v>
      </c>
    </row>
    <row r="25" ht="75" spans="1:8">
      <c r="A25" s="58" t="s">
        <v>115</v>
      </c>
      <c r="B25" s="59" t="s">
        <v>116</v>
      </c>
      <c r="C25" s="60" t="s">
        <v>117</v>
      </c>
      <c r="D25" s="61" t="s">
        <v>73</v>
      </c>
      <c r="E25" s="62">
        <v>2</v>
      </c>
      <c r="F25" s="63"/>
      <c r="G25" s="64">
        <f t="shared" si="10"/>
        <v>0</v>
      </c>
    </row>
    <row r="26" ht="75" spans="1:8">
      <c r="A26" s="58" t="s">
        <v>118</v>
      </c>
      <c r="B26" s="59" t="s">
        <v>119</v>
      </c>
      <c r="C26" s="60" t="s">
        <v>120</v>
      </c>
      <c r="D26" s="61" t="s">
        <v>73</v>
      </c>
      <c r="E26" s="62">
        <v>2</v>
      </c>
      <c r="F26" s="63"/>
      <c r="G26" s="64">
        <f t="shared" ref="G26" si="11">E26*F26</f>
        <v>0</v>
      </c>
    </row>
    <row r="27" ht="75" spans="1:8">
      <c r="A27" s="58" t="s">
        <v>121</v>
      </c>
      <c r="B27" s="59" t="s">
        <v>122</v>
      </c>
      <c r="C27" s="60" t="s">
        <v>123</v>
      </c>
      <c r="D27" s="61" t="s">
        <v>73</v>
      </c>
      <c r="E27" s="62">
        <v>2</v>
      </c>
      <c r="F27" s="63"/>
      <c r="G27" s="64">
        <f t="shared" si="9"/>
        <v>0</v>
      </c>
    </row>
    <row r="28" s="38" customFormat="1" ht="39.95" customHeight="1" spans="1:8">
      <c r="A28" s="58" t="s">
        <v>124</v>
      </c>
      <c r="B28" s="59" t="s">
        <v>125</v>
      </c>
      <c r="C28" s="60" t="s">
        <v>126</v>
      </c>
      <c r="D28" s="61" t="s">
        <v>73</v>
      </c>
      <c r="E28" s="62">
        <v>2</v>
      </c>
      <c r="F28" s="63"/>
      <c r="G28" s="64">
        <f t="shared" ref="G28" si="12">E28*F28</f>
        <v>0</v>
      </c>
    </row>
    <row r="29" s="38" customFormat="1" ht="39.95" customHeight="1" spans="1:8">
      <c r="A29" s="58" t="s">
        <v>127</v>
      </c>
      <c r="B29" s="59" t="s">
        <v>128</v>
      </c>
      <c r="C29" s="60" t="s">
        <v>129</v>
      </c>
      <c r="D29" s="61" t="s">
        <v>130</v>
      </c>
      <c r="E29" s="62">
        <v>102</v>
      </c>
      <c r="F29" s="63"/>
      <c r="G29" s="64">
        <f t="shared" si="9"/>
        <v>0</v>
      </c>
    </row>
    <row r="30" s="38" customFormat="1" ht="39.95" customHeight="1" spans="1:8">
      <c r="A30" s="58" t="s">
        <v>131</v>
      </c>
      <c r="B30" s="59" t="s">
        <v>132</v>
      </c>
      <c r="C30" s="60" t="s">
        <v>133</v>
      </c>
      <c r="D30" s="61" t="s">
        <v>134</v>
      </c>
      <c r="E30" s="62">
        <v>1</v>
      </c>
      <c r="F30" s="63"/>
      <c r="G30" s="64">
        <f t="shared" si="4"/>
        <v>0</v>
      </c>
    </row>
    <row r="31" ht="39.95" customHeight="1" spans="1:8">
      <c r="A31" s="65">
        <v>652</v>
      </c>
      <c r="B31" s="59" t="s">
        <v>135</v>
      </c>
      <c r="C31" s="60"/>
      <c r="D31" s="61"/>
      <c r="E31" s="62"/>
      <c r="F31" s="63"/>
      <c r="G31" s="64"/>
    </row>
    <row r="32" s="38" customFormat="1" ht="39.95" customHeight="1" spans="1:8">
      <c r="A32" s="65" t="s">
        <v>136</v>
      </c>
      <c r="B32" s="59" t="s">
        <v>137</v>
      </c>
      <c r="C32" s="60" t="s">
        <v>138</v>
      </c>
      <c r="D32" s="61" t="s">
        <v>139</v>
      </c>
      <c r="E32" s="62">
        <v>582</v>
      </c>
      <c r="F32" s="63"/>
      <c r="G32" s="64">
        <f>E32*F32</f>
        <v>0</v>
      </c>
    </row>
    <row r="33" s="38" customFormat="1" ht="39.95" customHeight="1" spans="1:7">
      <c r="A33" s="65" t="s">
        <v>136</v>
      </c>
      <c r="B33" s="59" t="s">
        <v>140</v>
      </c>
      <c r="C33" s="60" t="s">
        <v>141</v>
      </c>
      <c r="D33" s="61" t="s">
        <v>142</v>
      </c>
      <c r="E33" s="62">
        <v>63</v>
      </c>
      <c r="F33" s="63"/>
      <c r="G33" s="64">
        <f>E33*F33</f>
        <v>0</v>
      </c>
    </row>
    <row r="34" ht="39.95" customHeight="1" spans="1:7">
      <c r="A34" s="65" t="s">
        <v>143</v>
      </c>
      <c r="B34" s="59" t="s">
        <v>144</v>
      </c>
      <c r="C34" s="60" t="s">
        <v>145</v>
      </c>
      <c r="D34" s="61" t="s">
        <v>146</v>
      </c>
      <c r="E34" s="62">
        <v>611</v>
      </c>
      <c r="F34" s="63"/>
      <c r="G34" s="64">
        <f>E34*F34</f>
        <v>0</v>
      </c>
    </row>
    <row r="35" ht="39.95" customHeight="1" spans="1:7">
      <c r="A35" s="65" t="s">
        <v>143</v>
      </c>
      <c r="B35" s="59" t="s">
        <v>144</v>
      </c>
      <c r="C35" s="60" t="s">
        <v>147</v>
      </c>
      <c r="D35" s="61" t="s">
        <v>146</v>
      </c>
      <c r="E35" s="62">
        <v>25</v>
      </c>
      <c r="F35" s="63"/>
      <c r="G35" s="64">
        <f>E35*F35</f>
        <v>0</v>
      </c>
    </row>
    <row r="36" ht="39.95" customHeight="1" spans="1:7">
      <c r="A36" s="65" t="s">
        <v>148</v>
      </c>
      <c r="B36" s="59" t="s">
        <v>149</v>
      </c>
      <c r="C36" s="60" t="s">
        <v>150</v>
      </c>
      <c r="D36" s="61" t="s">
        <v>142</v>
      </c>
      <c r="E36" s="62">
        <v>252</v>
      </c>
      <c r="F36" s="63"/>
      <c r="G36" s="64">
        <f t="shared" ref="G36:G39" si="13">E36*F36</f>
        <v>0</v>
      </c>
    </row>
    <row r="37" s="39" customFormat="1" ht="40.5" customHeight="1" spans="1:7">
      <c r="A37" s="66">
        <v>685</v>
      </c>
      <c r="B37" s="67" t="s">
        <v>151</v>
      </c>
      <c r="C37" s="68"/>
      <c r="D37" s="69"/>
      <c r="E37" s="70"/>
      <c r="F37" s="71"/>
      <c r="G37" s="72"/>
    </row>
    <row r="38" ht="18.75" spans="1:7">
      <c r="A38" s="66" t="s">
        <v>152</v>
      </c>
      <c r="B38" s="67" t="s">
        <v>151</v>
      </c>
      <c r="C38" s="67" t="s">
        <v>153</v>
      </c>
      <c r="D38" s="69" t="s">
        <v>130</v>
      </c>
      <c r="E38" s="70">
        <v>14280</v>
      </c>
      <c r="F38" s="71"/>
      <c r="G38" s="72">
        <f t="shared" ref="G38" si="14">E38*F38</f>
        <v>0</v>
      </c>
    </row>
    <row r="39" ht="18.75" spans="1:7">
      <c r="A39" s="66" t="s">
        <v>154</v>
      </c>
      <c r="B39" s="67" t="s">
        <v>155</v>
      </c>
      <c r="C39" s="67" t="s">
        <v>156</v>
      </c>
      <c r="D39" s="69" t="s">
        <v>130</v>
      </c>
      <c r="E39" s="70">
        <v>8868</v>
      </c>
      <c r="F39" s="71"/>
      <c r="G39" s="72">
        <f t="shared" si="13"/>
        <v>0</v>
      </c>
    </row>
    <row r="40" ht="21" spans="1:7">
      <c r="A40" s="73" t="s">
        <v>157</v>
      </c>
      <c r="B40" s="74"/>
      <c r="C40" s="74"/>
      <c r="D40" s="74"/>
      <c r="E40" s="74"/>
      <c r="F40" s="75">
        <f>SUM(G6:G39)</f>
        <v>0</v>
      </c>
      <c r="G40" s="76" t="s">
        <v>158</v>
      </c>
    </row>
    <row r="41" ht="15"/>
  </sheetData>
  <mergeCells count="4">
    <mergeCell ref="A1:G1"/>
    <mergeCell ref="B2:G2"/>
    <mergeCell ref="F3:G3"/>
    <mergeCell ref="A40:E40"/>
  </mergeCells>
  <pageMargins left="0.748031496062992" right="0.748031496062992" top="0.984251968503937" bottom="0.984251968503937" header="0.511811023622047" footer="0.511811023622047"/>
  <pageSetup paperSize="9" scale="5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tabSelected="1" view="pageBreakPreview" zoomScaleNormal="100" workbookViewId="0">
      <selection activeCell="I16" sqref="I16"/>
    </sheetView>
  </sheetViews>
  <sheetFormatPr defaultColWidth="9" defaultRowHeight="15.75" outlineLevelRow="6"/>
  <cols>
    <col min="1" max="1" width="8.375" style="2" customWidth="1"/>
    <col min="2" max="2" width="16.25" style="3" customWidth="1"/>
    <col min="3" max="3" width="20.5" style="3" customWidth="1"/>
    <col min="4" max="4" width="5" style="2" customWidth="1"/>
    <col min="5" max="5" width="8" style="4" customWidth="1"/>
    <col min="6" max="6" width="9" style="4" customWidth="1"/>
    <col min="7" max="7" width="13.625" style="2" customWidth="1"/>
    <col min="8" max="8" width="10.875" style="2" customWidth="1"/>
    <col min="9" max="16384" width="9" style="2"/>
  </cols>
  <sheetData>
    <row r="1" ht="36.6" customHeight="1" spans="1:10">
      <c r="A1" s="5" t="s">
        <v>159</v>
      </c>
      <c r="B1" s="6"/>
      <c r="C1" s="6"/>
      <c r="D1" s="6"/>
      <c r="E1" s="6"/>
      <c r="F1" s="6"/>
      <c r="G1" s="7"/>
    </row>
    <row r="2" s="1" customFormat="1" ht="22.9" customHeight="1" spans="1:10">
      <c r="A2" s="8" t="str">
        <f>汇总表!A2</f>
        <v>项目名称：</v>
      </c>
      <c r="B2" s="9" t="s">
        <v>0</v>
      </c>
      <c r="C2" s="10"/>
      <c r="D2" s="10"/>
      <c r="E2" s="10"/>
      <c r="F2" s="10"/>
      <c r="G2" s="11"/>
    </row>
    <row r="3" s="1" customFormat="1" ht="18.6" customHeight="1" spans="1:10">
      <c r="A3" s="12"/>
      <c r="B3" s="13"/>
      <c r="C3" s="13"/>
      <c r="D3" s="14"/>
      <c r="E3" s="14"/>
      <c r="F3" s="15" t="str">
        <f>汇总表!D3</f>
        <v>货币单位：人民币</v>
      </c>
      <c r="G3" s="16"/>
    </row>
    <row r="4" s="1" customFormat="1" ht="30" customHeight="1" spans="1:10">
      <c r="A4" s="17" t="s">
        <v>53</v>
      </c>
      <c r="B4" s="18" t="s">
        <v>54</v>
      </c>
      <c r="C4" s="19" t="s">
        <v>54</v>
      </c>
      <c r="D4" s="18" t="s">
        <v>55</v>
      </c>
      <c r="E4" s="20" t="s">
        <v>56</v>
      </c>
      <c r="F4" s="21" t="s">
        <v>57</v>
      </c>
      <c r="G4" s="22" t="s">
        <v>58</v>
      </c>
    </row>
    <row r="5" s="1" customFormat="1" ht="30" customHeight="1" spans="1:10">
      <c r="A5" s="23" t="s">
        <v>160</v>
      </c>
      <c r="B5" s="24" t="s">
        <v>161</v>
      </c>
      <c r="C5" s="25"/>
      <c r="D5" s="26"/>
      <c r="E5" s="27"/>
      <c r="F5" s="27"/>
      <c r="G5" s="28"/>
      <c r="H5" s="29"/>
      <c r="I5" s="29"/>
      <c r="J5" s="29"/>
    </row>
    <row r="6" s="1" customFormat="1" ht="66" customHeight="1" spans="1:10">
      <c r="A6" s="23" t="s">
        <v>162</v>
      </c>
      <c r="B6" s="24" t="s">
        <v>163</v>
      </c>
      <c r="C6" s="25" t="s">
        <v>164</v>
      </c>
      <c r="D6" s="30" t="s">
        <v>134</v>
      </c>
      <c r="E6" s="27">
        <v>1</v>
      </c>
      <c r="F6" s="27"/>
      <c r="G6" s="31">
        <f>E6*F6</f>
        <v>0</v>
      </c>
      <c r="H6" s="29"/>
      <c r="I6" s="29"/>
      <c r="J6" s="29"/>
    </row>
    <row r="7" s="1" customFormat="1" ht="30" customHeight="1" spans="1:10">
      <c r="A7" s="32" t="s">
        <v>165</v>
      </c>
      <c r="B7" s="33"/>
      <c r="C7" s="33"/>
      <c r="D7" s="33"/>
      <c r="E7" s="34"/>
      <c r="F7" s="35">
        <f>SUM(G6:G6)</f>
        <v>0</v>
      </c>
      <c r="G7" s="36" t="s">
        <v>166</v>
      </c>
    </row>
  </sheetData>
  <mergeCells count="4">
    <mergeCell ref="A1:G1"/>
    <mergeCell ref="B2:G2"/>
    <mergeCell ref="F3:G3"/>
    <mergeCell ref="A7:E7"/>
  </mergeCells>
  <printOptions horizontalCentered="1"/>
  <pageMargins left="0.747916666666667" right="0.747916666666667" top="0.629166666666667" bottom="0.559027777777778"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总说明</vt:lpstr>
      <vt:lpstr>汇总表</vt:lpstr>
      <vt:lpstr>100章</vt:lpstr>
      <vt:lpstr>600章</vt:lpstr>
      <vt:lpstr>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火火</cp:lastModifiedBy>
  <dcterms:created xsi:type="dcterms:W3CDTF">2014-07-17T01:48:00Z</dcterms:created>
  <cp:lastPrinted>2024-07-16T01:03:00Z</cp:lastPrinted>
  <dcterms:modified xsi:type="dcterms:W3CDTF">2026-02-09T02:32:39Z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88393ADEF2A045689C9E26EEE1B8E49F_12</vt:lpwstr>
  </property>
  <property fmtid="{D5CDD505-2E9C-101B-9397-08002B2CF9AE}" pid="4" name="CalculationRule">
    <vt:i4>0</vt:i4>
  </property>
</Properties>
</file>