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11" activeTab="2"/>
  </bookViews>
  <sheets>
    <sheet name="市政" sheetId="11" r:id="rId1"/>
    <sheet name="环卫" sheetId="21" r:id="rId2"/>
    <sheet name="绿化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<sst xmlns="http://schemas.openxmlformats.org/spreadsheetml/2006/main" count="231" uniqueCount="77">
  <si>
    <t>市政道路存量设施量统计清单</t>
  </si>
  <si>
    <t>序号</t>
  </si>
  <si>
    <t>道路类别</t>
  </si>
  <si>
    <t>道路名称</t>
  </si>
  <si>
    <t>道路起点</t>
  </si>
  <si>
    <t>道路止点</t>
  </si>
  <si>
    <t>车行道面积测绘（含绿岛）（平方米）</t>
  </si>
  <si>
    <t>人行道
面积测绘
（平方米）</t>
  </si>
  <si>
    <t>车行道长度
测绘(米)</t>
  </si>
  <si>
    <t>人行道长度_南/东侧（米）</t>
  </si>
  <si>
    <t>人行道长度_北/西侧（米）</t>
  </si>
  <si>
    <t>路名牌（块）</t>
  </si>
  <si>
    <t>所属街道</t>
  </si>
  <si>
    <t>街</t>
  </si>
  <si>
    <t>永丰大道</t>
  </si>
  <si>
    <t>紫霞路</t>
  </si>
  <si>
    <t>石杨路</t>
  </si>
  <si>
    <t>光华路</t>
  </si>
  <si>
    <t>紫霄路</t>
  </si>
  <si>
    <t>运粮河西路</t>
  </si>
  <si>
    <t>紫云大道</t>
  </si>
  <si>
    <t>双麒路</t>
  </si>
  <si>
    <t>紫丹路</t>
  </si>
  <si>
    <t>天安数码</t>
  </si>
  <si>
    <t>紫光路</t>
  </si>
  <si>
    <t>永顺路</t>
  </si>
  <si>
    <t>永智路</t>
  </si>
  <si>
    <t>LG仓库大门</t>
  </si>
  <si>
    <t>环形路</t>
  </si>
  <si>
    <t>马高路</t>
  </si>
  <si>
    <t>马高路桥</t>
  </si>
  <si>
    <t>支</t>
  </si>
  <si>
    <t>撇洪沟</t>
  </si>
  <si>
    <t>石杨路东延</t>
  </si>
  <si>
    <t>桥梁设施量统计清单</t>
  </si>
  <si>
    <t>跨河桥名称</t>
  </si>
  <si>
    <t>所属道路名</t>
  </si>
  <si>
    <t>桥梁总长(米)</t>
  </si>
  <si>
    <t>桥梁总宽（米）</t>
  </si>
  <si>
    <t>桥面面积
（平方米）</t>
  </si>
  <si>
    <t>环形路桥</t>
  </si>
  <si>
    <t>紫霞路桥</t>
  </si>
  <si>
    <t>紫光路桥</t>
  </si>
  <si>
    <t>紫丹路桥</t>
  </si>
  <si>
    <t>紫云大道桥</t>
  </si>
  <si>
    <t>紫霄路桥</t>
  </si>
  <si>
    <t>洪沟桥</t>
  </si>
  <si>
    <t>人行护栏设施量统计清单</t>
  </si>
  <si>
    <t>长度（米）</t>
  </si>
  <si>
    <t>挡土墙设施量统计清单</t>
  </si>
  <si>
    <t>挡墙护坡位置</t>
  </si>
  <si>
    <t>挡土墙面积
（平方米）</t>
  </si>
  <si>
    <t>材质</t>
  </si>
  <si>
    <t>中国云计算创新基地旁</t>
  </si>
  <si>
    <t>混凝土</t>
  </si>
  <si>
    <t>隔离桩统计表</t>
  </si>
  <si>
    <t>数量（根）</t>
  </si>
  <si>
    <t>管养性质</t>
  </si>
  <si>
    <t>存量</t>
  </si>
  <si>
    <t>环卫设施量统计清单</t>
  </si>
  <si>
    <t>详细清单：</t>
  </si>
  <si>
    <t>车行道长度 测绘(米)</t>
  </si>
  <si>
    <t>人行道面积测绘(平方米)</t>
  </si>
  <si>
    <t>分隔带绿岛
面积测绘
（平方米）</t>
  </si>
  <si>
    <t>路外保洁
面积测绘
（平方米）</t>
  </si>
  <si>
    <t>绿化设施量统计清单</t>
  </si>
  <si>
    <t>行道树棵数
测绘（棵）</t>
  </si>
  <si>
    <t>分隔带绿岛内乔木数量（棵）</t>
  </si>
  <si>
    <t>绿地面积测绘
（平方米）</t>
  </si>
  <si>
    <t>中分带面积（平方米）</t>
  </si>
  <si>
    <t>侧分带面积（平方米）</t>
  </si>
  <si>
    <t>路侧绿地面积（平方米）</t>
  </si>
  <si>
    <t>树池面积
（平方米）</t>
  </si>
  <si>
    <t>广场面积测绘（平方米）</t>
  </si>
  <si>
    <t>光华路街道</t>
  </si>
  <si>
    <t>撇洪沟大坝堤防消险景观工程绿地</t>
  </si>
  <si>
    <t>沿撇洪沟北起双麒路南至运粮河西路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</si>
</sst>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0_ "/>
    <numFmt numFmtId="180" formatCode="0.0_ "/>
    <numFmt numFmtId="181" formatCode="0.0_);[Red]\(0.0\)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22"/>
      <color rgb="FFFF0000"/>
      <name val="宋体"/>
      <charset val="134"/>
    </font>
    <font>
      <sz val="9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53511154515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6" fillId="0" borderId="0"/>
    <xf numFmtId="0" fontId="37" fillId="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4" borderId="8" applyNumberFormat="0" applyAlignment="0" applyProtection="0">
      <alignment vertical="center"/>
    </xf>
    <xf numFmtId="0" fontId="46" fillId="3" borderId="7" applyNumberFormat="0" applyAlignment="0" applyProtection="0">
      <alignment vertical="center"/>
    </xf>
    <xf numFmtId="0" fontId="33" fillId="2" borderId="4" applyNumberFormat="0" applyFont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3" fillId="0" borderId="0" xfId="62" applyNumberFormat="1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9" fontId="4" fillId="0" borderId="1" xfId="72" applyNumberFormat="1" applyFont="1" applyFill="1" applyBorder="1" applyAlignment="1">
      <alignment horizontal="center" vertical="center" wrapText="1"/>
    </xf>
    <xf numFmtId="176" fontId="4" fillId="0" borderId="1" xfId="72" applyNumberFormat="1" applyFont="1" applyFill="1" applyBorder="1" applyAlignment="1">
      <alignment horizontal="center" vertical="center" wrapText="1"/>
    </xf>
    <xf numFmtId="176" fontId="5" fillId="0" borderId="1" xfId="72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72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62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9" fontId="5" fillId="0" borderId="0" xfId="62" applyNumberFormat="1" applyFont="1" applyFill="1" applyAlignment="1">
      <alignment horizontal="center" vertical="center" wrapText="1"/>
    </xf>
    <xf numFmtId="0" fontId="5" fillId="0" borderId="0" xfId="62" applyFont="1" applyFill="1" applyAlignment="1">
      <alignment vertical="center" wrapText="1"/>
    </xf>
    <xf numFmtId="0" fontId="2" fillId="0" borderId="1" xfId="62" applyFont="1" applyFill="1" applyBorder="1" applyAlignment="1">
      <alignment horizontal="center" vertical="center"/>
    </xf>
    <xf numFmtId="177" fontId="3" fillId="0" borderId="1" xfId="62" applyNumberFormat="1" applyFont="1" applyFill="1" applyBorder="1">
      <alignment vertical="center"/>
    </xf>
    <xf numFmtId="177" fontId="6" fillId="0" borderId="1" xfId="62" applyNumberFormat="1" applyFont="1" applyFill="1" applyBorder="1" applyAlignment="1">
      <alignment vertical="center" wrapText="1"/>
    </xf>
    <xf numFmtId="178" fontId="4" fillId="0" borderId="1" xfId="62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19" applyNumberFormat="1" applyFont="1" applyFill="1" applyBorder="1" applyAlignment="1">
      <alignment horizontal="center" vertical="center" wrapText="1"/>
    </xf>
    <xf numFmtId="1" fontId="5" fillId="0" borderId="1" xfId="62" applyNumberFormat="1" applyFont="1" applyFill="1" applyBorder="1" applyAlignment="1">
      <alignment horizontal="center" vertical="center" wrapText="1"/>
    </xf>
    <xf numFmtId="179" fontId="5" fillId="0" borderId="1" xfId="62" applyNumberFormat="1" applyFont="1" applyFill="1" applyBorder="1" applyAlignment="1">
      <alignment horizontal="center" vertical="center" wrapText="1"/>
    </xf>
    <xf numFmtId="179" fontId="5" fillId="0" borderId="1" xfId="57" applyNumberFormat="1" applyFont="1" applyFill="1" applyBorder="1" applyAlignment="1">
      <alignment horizontal="center" vertical="center" wrapText="1"/>
    </xf>
    <xf numFmtId="179" fontId="5" fillId="0" borderId="1" xfId="60" applyNumberFormat="1" applyFont="1" applyFill="1" applyBorder="1" applyAlignment="1">
      <alignment horizontal="center" vertical="center" wrapText="1"/>
    </xf>
    <xf numFmtId="178" fontId="5" fillId="0" borderId="1" xfId="62" applyNumberFormat="1" applyFont="1" applyFill="1" applyBorder="1" applyAlignment="1">
      <alignment horizontal="center" vertical="center" wrapText="1"/>
    </xf>
    <xf numFmtId="0" fontId="5" fillId="0" borderId="0" xfId="62" applyFont="1" applyFill="1" applyAlignment="1">
      <alignment horizontal="left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3" fillId="0" borderId="0" xfId="55" applyFont="1" applyFill="1" applyAlignment="1">
      <alignment vertical="center" wrapText="1"/>
    </xf>
    <xf numFmtId="0" fontId="7" fillId="0" borderId="0" xfId="55" applyFont="1" applyFill="1" applyAlignment="1">
      <alignment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4" fillId="0" borderId="0" xfId="62" applyFont="1" applyFill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0" xfId="55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" fontId="5" fillId="0" borderId="1" xfId="55" applyNumberFormat="1" applyFont="1" applyFill="1" applyBorder="1" applyAlignment="1">
      <alignment horizontal="center" vertical="center"/>
    </xf>
    <xf numFmtId="180" fontId="5" fillId="0" borderId="1" xfId="55" applyNumberFormat="1" applyFont="1" applyFill="1" applyBorder="1" applyAlignment="1">
      <alignment horizontal="center" vertical="center"/>
    </xf>
    <xf numFmtId="1" fontId="5" fillId="0" borderId="1" xfId="55" applyNumberFormat="1" applyFont="1" applyFill="1" applyBorder="1" applyAlignment="1">
      <alignment horizontal="center" vertical="center" wrapText="1"/>
    </xf>
    <xf numFmtId="1" fontId="5" fillId="0" borderId="1" xfId="56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0" fontId="4" fillId="0" borderId="0" xfId="7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 wrapText="1"/>
    </xf>
    <xf numFmtId="176" fontId="4" fillId="0" borderId="1" xfId="64" applyNumberFormat="1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vertical="center" wrapText="1"/>
    </xf>
    <xf numFmtId="176" fontId="5" fillId="0" borderId="1" xfId="58" applyNumberFormat="1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0" fontId="11" fillId="0" borderId="0" xfId="62" applyFont="1" applyFill="1" applyBorder="1" applyAlignment="1">
      <alignment vertical="center"/>
    </xf>
    <xf numFmtId="0" fontId="11" fillId="0" borderId="0" xfId="62" applyFont="1" applyFill="1" applyAlignment="1">
      <alignment vertical="center"/>
    </xf>
    <xf numFmtId="0" fontId="4" fillId="0" borderId="1" xfId="62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5" fillId="0" borderId="1" xfId="6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2" fillId="0" borderId="0" xfId="55" applyFont="1" applyFill="1" applyAlignment="1">
      <alignment vertical="center" wrapText="1"/>
    </xf>
    <xf numFmtId="0" fontId="2" fillId="0" borderId="0" xfId="55" applyFont="1" applyFill="1" applyBorder="1" applyAlignment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1 10" xfId="49"/>
    <cellStyle name="标题 10" xfId="50"/>
    <cellStyle name="标题 2 10" xfId="51"/>
    <cellStyle name="标题 3 10" xfId="52"/>
    <cellStyle name="标题 3 2 2 2 5" xfId="53"/>
    <cellStyle name="差 10" xfId="54"/>
    <cellStyle name="常规 11 10" xfId="55"/>
    <cellStyle name="常规 11 10 10" xfId="56"/>
    <cellStyle name="常规 11 13" xfId="57"/>
    <cellStyle name="常规 11 2 2" xfId="58"/>
    <cellStyle name="常规 118 2" xfId="59"/>
    <cellStyle name="常规 19" xfId="60"/>
    <cellStyle name="常规 2 10 2" xfId="61"/>
    <cellStyle name="常规 2 10 2 2" xfId="62"/>
    <cellStyle name="常规 2 2 2 2 2" xfId="63"/>
    <cellStyle name="常规 2 3 2 2 2 2" xfId="64"/>
    <cellStyle name="常规 3" xfId="65"/>
    <cellStyle name="常规 5" xfId="66"/>
    <cellStyle name="常规 5 2 2" xfId="67"/>
    <cellStyle name="常规 6 2 2" xfId="68"/>
    <cellStyle name="常规 63 2 2" xfId="69"/>
    <cellStyle name="常规 79 3" xfId="70"/>
    <cellStyle name="常规 8" xfId="71"/>
    <cellStyle name="常规_Sheet1 2 2" xfId="72"/>
    <cellStyle name="好 10" xfId="73"/>
    <cellStyle name="汇总 10" xfId="74"/>
    <cellStyle name="计算 10" xfId="75"/>
    <cellStyle name="检查单元格 12" xfId="76"/>
    <cellStyle name="解释性文本 10" xfId="77"/>
    <cellStyle name="警告文本 10" xfId="78"/>
    <cellStyle name="链接单元格 10" xfId="79"/>
    <cellStyle name="适中 10" xfId="80"/>
    <cellStyle name="输出 10" xfId="81"/>
    <cellStyle name="输入 10" xfId="82"/>
    <cellStyle name="注释 10" xfId="83"/>
  </cellStyles>
  <tableStyles count="0" defaultTableStyle="TableStyleMedium9" defaultPivotStyle="PivotStyleLight16"/>
  <colors>
    <mruColors>
      <color rgb="00FFFFCC"/>
      <color rgb="00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selection activeCell="J14" sqref="J14"/>
    </sheetView>
  </sheetViews>
  <sheetFormatPr defaultColWidth="9.75" defaultRowHeight="40" customHeight="1"/>
  <cols>
    <col min="1" max="1" width="6.5" style="39" customWidth="1"/>
    <col min="2" max="2" width="9.375" style="39" customWidth="1"/>
    <col min="3" max="3" width="9.5" style="39" customWidth="1"/>
    <col min="4" max="5" width="8.875" style="39" customWidth="1"/>
    <col min="6" max="6" width="11.5" style="39" customWidth="1"/>
    <col min="7" max="7" width="10.5" style="39" customWidth="1"/>
    <col min="8" max="8" width="10.25" style="39" customWidth="1"/>
    <col min="9" max="9" width="10.625" style="39" customWidth="1"/>
    <col min="10" max="10" width="10.25" style="39" customWidth="1"/>
    <col min="11" max="11" width="9.875" style="39" customWidth="1"/>
    <col min="12" max="12" width="10.75" style="39" customWidth="1"/>
    <col min="13" max="13" width="14.25" style="39" customWidth="1"/>
    <col min="14" max="14" width="12.25" style="39" customWidth="1"/>
    <col min="15" max="15" width="13.875" style="39" customWidth="1"/>
    <col min="16" max="16" width="12.5" style="39" customWidth="1"/>
    <col min="17" max="17" width="21" style="39" customWidth="1"/>
    <col min="18" max="18" width="9.75" style="39" customWidth="1"/>
    <col min="19" max="19" width="14.5" style="39" customWidth="1"/>
    <col min="20" max="16384" width="9.75" style="39"/>
  </cols>
  <sheetData>
    <row r="1" customHeight="1" spans="1:16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69"/>
      <c r="N1" s="69"/>
      <c r="O1" s="69"/>
      <c r="P1" s="69"/>
    </row>
    <row r="2" customHeight="1" spans="1:12">
      <c r="A2" s="42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8" t="s">
        <v>8</v>
      </c>
      <c r="I2" s="49" t="s">
        <v>9</v>
      </c>
      <c r="J2" s="49" t="s">
        <v>10</v>
      </c>
      <c r="K2" s="70" t="s">
        <v>11</v>
      </c>
      <c r="L2" s="47" t="s">
        <v>12</v>
      </c>
    </row>
    <row r="3" s="36" customFormat="1" customHeight="1" spans="1:12">
      <c r="A3" s="14">
        <v>1</v>
      </c>
      <c r="B3" s="14" t="s">
        <v>13</v>
      </c>
      <c r="C3" s="43" t="s">
        <v>14</v>
      </c>
      <c r="D3" s="10" t="s">
        <v>15</v>
      </c>
      <c r="E3" s="10" t="s">
        <v>16</v>
      </c>
      <c r="F3" s="32">
        <v>42675.636282</v>
      </c>
      <c r="G3" s="32">
        <v>8759.488455</v>
      </c>
      <c r="H3" s="33">
        <v>1583.853091</v>
      </c>
      <c r="I3" s="71">
        <v>1444.4</v>
      </c>
      <c r="J3" s="71">
        <v>1406.9</v>
      </c>
      <c r="K3" s="14">
        <v>20</v>
      </c>
      <c r="L3" s="14" t="s">
        <v>17</v>
      </c>
    </row>
    <row r="4" s="36" customFormat="1" customHeight="1" spans="1:12">
      <c r="A4" s="14">
        <v>2</v>
      </c>
      <c r="B4" s="14" t="s">
        <v>13</v>
      </c>
      <c r="C4" s="43" t="s">
        <v>18</v>
      </c>
      <c r="D4" s="10" t="s">
        <v>14</v>
      </c>
      <c r="E4" s="10" t="s">
        <v>19</v>
      </c>
      <c r="F4" s="32">
        <v>2222.381459</v>
      </c>
      <c r="G4" s="32">
        <v>384.424622</v>
      </c>
      <c r="H4" s="33">
        <v>264.244443</v>
      </c>
      <c r="I4" s="71">
        <v>161.3</v>
      </c>
      <c r="J4" s="71">
        <v>50.2</v>
      </c>
      <c r="K4" s="14">
        <v>4</v>
      </c>
      <c r="L4" s="14" t="s">
        <v>17</v>
      </c>
    </row>
    <row r="5" s="36" customFormat="1" customHeight="1" spans="1:12">
      <c r="A5" s="14">
        <v>3</v>
      </c>
      <c r="B5" s="14" t="s">
        <v>13</v>
      </c>
      <c r="C5" s="43" t="s">
        <v>20</v>
      </c>
      <c r="D5" s="10" t="s">
        <v>21</v>
      </c>
      <c r="E5" s="10" t="s">
        <v>19</v>
      </c>
      <c r="F5" s="32">
        <v>21315.215857</v>
      </c>
      <c r="G5" s="32">
        <v>4071.602961</v>
      </c>
      <c r="H5" s="33">
        <v>938.253386</v>
      </c>
      <c r="I5" s="71">
        <v>728.3</v>
      </c>
      <c r="J5" s="71">
        <v>656.6</v>
      </c>
      <c r="K5" s="14">
        <v>16</v>
      </c>
      <c r="L5" s="14" t="s">
        <v>17</v>
      </c>
    </row>
    <row r="6" s="36" customFormat="1" customHeight="1" spans="1:12">
      <c r="A6" s="14">
        <v>4</v>
      </c>
      <c r="B6" s="14" t="s">
        <v>13</v>
      </c>
      <c r="C6" s="43" t="s">
        <v>22</v>
      </c>
      <c r="D6" s="10" t="s">
        <v>23</v>
      </c>
      <c r="E6" s="10" t="s">
        <v>15</v>
      </c>
      <c r="F6" s="32">
        <v>14337.966227</v>
      </c>
      <c r="G6" s="32">
        <v>862.54509</v>
      </c>
      <c r="H6" s="33">
        <v>1306.421878</v>
      </c>
      <c r="I6" s="71">
        <v>319.5</v>
      </c>
      <c r="J6" s="71">
        <v>0</v>
      </c>
      <c r="K6" s="14">
        <v>8</v>
      </c>
      <c r="L6" s="14" t="s">
        <v>17</v>
      </c>
    </row>
    <row r="7" s="36" customFormat="1" customHeight="1" spans="1:12">
      <c r="A7" s="14">
        <v>5</v>
      </c>
      <c r="B7" s="14" t="s">
        <v>13</v>
      </c>
      <c r="C7" s="43" t="s">
        <v>24</v>
      </c>
      <c r="D7" s="10" t="s">
        <v>25</v>
      </c>
      <c r="E7" s="10" t="s">
        <v>19</v>
      </c>
      <c r="F7" s="32">
        <v>8446.954398</v>
      </c>
      <c r="G7" s="32">
        <v>677.998083</v>
      </c>
      <c r="H7" s="33">
        <v>864.440291</v>
      </c>
      <c r="I7" s="71">
        <v>0</v>
      </c>
      <c r="J7" s="71">
        <v>424.6</v>
      </c>
      <c r="K7" s="14">
        <v>14</v>
      </c>
      <c r="L7" s="14" t="s">
        <v>17</v>
      </c>
    </row>
    <row r="8" s="36" customFormat="1" customHeight="1" spans="1:12">
      <c r="A8" s="14">
        <v>6</v>
      </c>
      <c r="B8" s="14" t="s">
        <v>13</v>
      </c>
      <c r="C8" s="43" t="s">
        <v>15</v>
      </c>
      <c r="D8" s="10" t="s">
        <v>25</v>
      </c>
      <c r="E8" s="10" t="s">
        <v>19</v>
      </c>
      <c r="F8" s="32">
        <v>14488.8</v>
      </c>
      <c r="G8" s="32">
        <v>4424.046614</v>
      </c>
      <c r="H8" s="33">
        <v>979</v>
      </c>
      <c r="I8" s="71">
        <v>693.4</v>
      </c>
      <c r="J8" s="71">
        <v>1499</v>
      </c>
      <c r="K8" s="14">
        <v>8</v>
      </c>
      <c r="L8" s="14" t="s">
        <v>17</v>
      </c>
    </row>
    <row r="9" s="36" customFormat="1" customHeight="1" spans="1:12">
      <c r="A9" s="14">
        <v>7</v>
      </c>
      <c r="B9" s="14" t="s">
        <v>13</v>
      </c>
      <c r="C9" s="43" t="s">
        <v>26</v>
      </c>
      <c r="D9" s="10" t="s">
        <v>18</v>
      </c>
      <c r="E9" s="10" t="s">
        <v>15</v>
      </c>
      <c r="F9" s="32">
        <v>13431.916292</v>
      </c>
      <c r="G9" s="32">
        <v>880.657651</v>
      </c>
      <c r="H9" s="31">
        <v>1175.383943</v>
      </c>
      <c r="I9" s="71">
        <v>213.8</v>
      </c>
      <c r="J9" s="71">
        <v>263.6</v>
      </c>
      <c r="K9" s="14">
        <v>8</v>
      </c>
      <c r="L9" s="14" t="s">
        <v>17</v>
      </c>
    </row>
    <row r="10" s="36" customFormat="1" customHeight="1" spans="1:12">
      <c r="A10" s="14">
        <v>8</v>
      </c>
      <c r="B10" s="14" t="s">
        <v>13</v>
      </c>
      <c r="C10" s="43" t="s">
        <v>25</v>
      </c>
      <c r="D10" s="10" t="s">
        <v>21</v>
      </c>
      <c r="E10" s="10" t="s">
        <v>27</v>
      </c>
      <c r="F10" s="32">
        <v>12291.342792</v>
      </c>
      <c r="G10" s="32">
        <v>0</v>
      </c>
      <c r="H10" s="33">
        <v>1087.835557</v>
      </c>
      <c r="I10" s="71">
        <v>0</v>
      </c>
      <c r="J10" s="71">
        <v>0</v>
      </c>
      <c r="K10" s="14">
        <v>1</v>
      </c>
      <c r="L10" s="14" t="s">
        <v>17</v>
      </c>
    </row>
    <row r="11" s="36" customFormat="1" customHeight="1" spans="1:12">
      <c r="A11" s="14">
        <v>9</v>
      </c>
      <c r="B11" s="14" t="s">
        <v>13</v>
      </c>
      <c r="C11" s="43" t="s">
        <v>28</v>
      </c>
      <c r="D11" s="10" t="s">
        <v>29</v>
      </c>
      <c r="E11" s="10" t="s">
        <v>15</v>
      </c>
      <c r="F11" s="32">
        <v>9077.865257</v>
      </c>
      <c r="G11" s="32">
        <v>0</v>
      </c>
      <c r="H11" s="33">
        <v>1176.188271</v>
      </c>
      <c r="I11" s="71">
        <v>0</v>
      </c>
      <c r="J11" s="71">
        <v>0</v>
      </c>
      <c r="K11" s="14">
        <v>0</v>
      </c>
      <c r="L11" s="14" t="s">
        <v>17</v>
      </c>
    </row>
    <row r="12" s="36" customFormat="1" customHeight="1" spans="1:12">
      <c r="A12" s="14">
        <v>10</v>
      </c>
      <c r="B12" s="14" t="s">
        <v>13</v>
      </c>
      <c r="C12" s="43" t="s">
        <v>29</v>
      </c>
      <c r="D12" s="11" t="s">
        <v>30</v>
      </c>
      <c r="E12" s="10" t="s">
        <v>15</v>
      </c>
      <c r="F12" s="32">
        <v>14575.993715</v>
      </c>
      <c r="G12" s="32">
        <v>2439.202869</v>
      </c>
      <c r="H12" s="33">
        <v>399.490876</v>
      </c>
      <c r="I12" s="71">
        <v>367.3</v>
      </c>
      <c r="J12" s="71">
        <v>395.8</v>
      </c>
      <c r="K12" s="14">
        <v>4</v>
      </c>
      <c r="L12" s="14" t="s">
        <v>17</v>
      </c>
    </row>
    <row r="13" s="36" customFormat="1" customHeight="1" spans="1:12">
      <c r="A13" s="14">
        <v>11</v>
      </c>
      <c r="B13" s="14" t="s">
        <v>31</v>
      </c>
      <c r="C13" s="16" t="s">
        <v>19</v>
      </c>
      <c r="D13" s="16" t="s">
        <v>32</v>
      </c>
      <c r="E13" s="16" t="s">
        <v>33</v>
      </c>
      <c r="F13" s="32">
        <v>27172.666881</v>
      </c>
      <c r="G13" s="32">
        <v>8009.18246</v>
      </c>
      <c r="H13" s="33">
        <v>1507</v>
      </c>
      <c r="I13" s="72">
        <v>1390.8</v>
      </c>
      <c r="J13" s="72">
        <v>1281.9</v>
      </c>
      <c r="K13" s="14">
        <v>0</v>
      </c>
      <c r="L13" s="14" t="s">
        <v>17</v>
      </c>
    </row>
    <row r="14" customHeight="1" spans="1:1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73"/>
      <c r="P14" s="73"/>
    </row>
    <row r="16" s="37" customFormat="1" customHeight="1" spans="1:16">
      <c r="A16" s="45" t="s">
        <v>34</v>
      </c>
      <c r="B16" s="45"/>
      <c r="C16" s="45"/>
      <c r="D16" s="45"/>
      <c r="E16" s="45"/>
      <c r="F16" s="45"/>
      <c r="G16" s="45"/>
      <c r="H16" s="46"/>
      <c r="I16" s="46"/>
      <c r="J16" s="46"/>
      <c r="K16" s="46"/>
      <c r="L16" s="74"/>
      <c r="M16" s="74"/>
      <c r="N16" s="74"/>
      <c r="O16" s="74"/>
      <c r="P16" s="74"/>
    </row>
    <row r="17" customHeight="1" spans="1:9">
      <c r="A17" s="42" t="s">
        <v>1</v>
      </c>
      <c r="B17" s="47" t="s">
        <v>35</v>
      </c>
      <c r="C17" s="47" t="s">
        <v>36</v>
      </c>
      <c r="D17" s="48" t="s">
        <v>37</v>
      </c>
      <c r="E17" s="48" t="s">
        <v>38</v>
      </c>
      <c r="F17" s="49" t="s">
        <v>39</v>
      </c>
      <c r="G17" s="47" t="s">
        <v>12</v>
      </c>
      <c r="H17" s="50"/>
      <c r="I17" s="50"/>
    </row>
    <row r="18" s="38" customFormat="1" customHeight="1" spans="1:7">
      <c r="A18" s="14">
        <v>1</v>
      </c>
      <c r="B18" s="51" t="s">
        <v>30</v>
      </c>
      <c r="C18" s="43" t="s">
        <v>29</v>
      </c>
      <c r="D18" s="52">
        <v>22.2763</v>
      </c>
      <c r="E18" s="52">
        <v>44.658783</v>
      </c>
      <c r="F18" s="52">
        <v>999.178483</v>
      </c>
      <c r="G18" s="14" t="s">
        <v>17</v>
      </c>
    </row>
    <row r="19" s="38" customFormat="1" customHeight="1" spans="1:7">
      <c r="A19" s="14">
        <v>2</v>
      </c>
      <c r="B19" s="53" t="s">
        <v>40</v>
      </c>
      <c r="C19" s="53" t="s">
        <v>28</v>
      </c>
      <c r="D19" s="52">
        <v>26.96</v>
      </c>
      <c r="E19" s="52">
        <v>8.54</v>
      </c>
      <c r="F19" s="52">
        <v>171.88</v>
      </c>
      <c r="G19" s="14" t="s">
        <v>17</v>
      </c>
    </row>
    <row r="20" s="38" customFormat="1" customHeight="1" spans="1:7">
      <c r="A20" s="14">
        <v>3</v>
      </c>
      <c r="B20" s="51" t="s">
        <v>41</v>
      </c>
      <c r="C20" s="51" t="s">
        <v>15</v>
      </c>
      <c r="D20" s="52">
        <v>21.7</v>
      </c>
      <c r="E20" s="52">
        <v>27.06</v>
      </c>
      <c r="F20" s="52">
        <v>563.54</v>
      </c>
      <c r="G20" s="14" t="s">
        <v>17</v>
      </c>
    </row>
    <row r="21" s="38" customFormat="1" customHeight="1" spans="1:7">
      <c r="A21" s="14">
        <v>4</v>
      </c>
      <c r="B21" s="53" t="s">
        <v>42</v>
      </c>
      <c r="C21" s="51" t="s">
        <v>24</v>
      </c>
      <c r="D21" s="52">
        <v>29.73</v>
      </c>
      <c r="E21" s="52">
        <v>12.38</v>
      </c>
      <c r="F21" s="52">
        <v>364.87</v>
      </c>
      <c r="G21" s="14" t="s">
        <v>17</v>
      </c>
    </row>
    <row r="22" s="38" customFormat="1" customHeight="1" spans="1:7">
      <c r="A22" s="14">
        <v>5</v>
      </c>
      <c r="B22" s="53" t="s">
        <v>43</v>
      </c>
      <c r="C22" s="53" t="s">
        <v>22</v>
      </c>
      <c r="D22" s="52">
        <v>29.86</v>
      </c>
      <c r="E22" s="52">
        <v>11.77</v>
      </c>
      <c r="F22" s="52">
        <v>357.75</v>
      </c>
      <c r="G22" s="14" t="s">
        <v>17</v>
      </c>
    </row>
    <row r="23" s="38" customFormat="1" customHeight="1" spans="1:7">
      <c r="A23" s="14">
        <v>6</v>
      </c>
      <c r="B23" s="53" t="s">
        <v>44</v>
      </c>
      <c r="C23" s="53" t="s">
        <v>20</v>
      </c>
      <c r="D23" s="52">
        <v>29.68</v>
      </c>
      <c r="E23" s="52">
        <v>30.41</v>
      </c>
      <c r="F23" s="52">
        <v>889.85</v>
      </c>
      <c r="G23" s="14" t="s">
        <v>17</v>
      </c>
    </row>
    <row r="24" s="38" customFormat="1" customHeight="1" spans="1:7">
      <c r="A24" s="14">
        <v>7</v>
      </c>
      <c r="B24" s="53" t="s">
        <v>45</v>
      </c>
      <c r="C24" s="53" t="s">
        <v>18</v>
      </c>
      <c r="D24" s="52">
        <v>29.71</v>
      </c>
      <c r="E24" s="52">
        <v>12.77</v>
      </c>
      <c r="F24" s="52">
        <v>356.43</v>
      </c>
      <c r="G24" s="14" t="s">
        <v>17</v>
      </c>
    </row>
    <row r="25" s="38" customFormat="1" customHeight="1" spans="1:7">
      <c r="A25" s="14">
        <v>8</v>
      </c>
      <c r="B25" s="54" t="s">
        <v>46</v>
      </c>
      <c r="C25" s="54" t="s">
        <v>19</v>
      </c>
      <c r="D25" s="52">
        <v>41.8</v>
      </c>
      <c r="E25" s="52">
        <v>24.6</v>
      </c>
      <c r="F25" s="52">
        <v>1021</v>
      </c>
      <c r="G25" s="14" t="s">
        <v>17</v>
      </c>
    </row>
    <row r="27" ht="72" customHeight="1" spans="1:16">
      <c r="A27" s="55" t="s">
        <v>47</v>
      </c>
      <c r="B27" s="55"/>
      <c r="C27" s="55"/>
      <c r="D27" s="55"/>
      <c r="E27" s="46"/>
      <c r="F27" s="46"/>
      <c r="G27" s="46"/>
      <c r="H27" s="46"/>
      <c r="I27" s="46"/>
      <c r="J27" s="75"/>
      <c r="K27" s="75"/>
      <c r="L27" s="74"/>
      <c r="M27" s="74"/>
      <c r="N27" s="74"/>
      <c r="O27" s="74"/>
      <c r="P27" s="74"/>
    </row>
    <row r="28" customHeight="1" spans="1:7">
      <c r="A28" s="56" t="s">
        <v>1</v>
      </c>
      <c r="B28" s="56" t="s">
        <v>3</v>
      </c>
      <c r="C28" s="56" t="s">
        <v>48</v>
      </c>
      <c r="D28" s="56" t="s">
        <v>12</v>
      </c>
      <c r="E28" s="57"/>
      <c r="F28" s="57"/>
      <c r="G28" s="50"/>
    </row>
    <row r="29" s="36" customFormat="1" customHeight="1" spans="1:6">
      <c r="A29" s="14">
        <v>1</v>
      </c>
      <c r="B29" s="14" t="s">
        <v>29</v>
      </c>
      <c r="C29" s="14">
        <v>115.92065</v>
      </c>
      <c r="D29" s="14" t="s">
        <v>17</v>
      </c>
      <c r="E29" s="58"/>
      <c r="F29" s="58"/>
    </row>
    <row r="31" ht="55" customHeight="1" spans="1:16">
      <c r="A31" s="45" t="s">
        <v>49</v>
      </c>
      <c r="B31" s="45"/>
      <c r="C31" s="45"/>
      <c r="D31" s="45"/>
      <c r="E31" s="45"/>
      <c r="F31" s="45"/>
      <c r="G31" s="46"/>
      <c r="H31" s="46"/>
      <c r="I31" s="46"/>
      <c r="J31" s="46"/>
      <c r="K31" s="74"/>
      <c r="L31" s="74"/>
      <c r="M31" s="74"/>
      <c r="N31" s="74"/>
      <c r="O31" s="74"/>
      <c r="P31" s="74"/>
    </row>
    <row r="32" customHeight="1" spans="1:6">
      <c r="A32" s="59" t="s">
        <v>1</v>
      </c>
      <c r="B32" s="59" t="s">
        <v>3</v>
      </c>
      <c r="C32" s="60" t="s">
        <v>50</v>
      </c>
      <c r="D32" s="61" t="s">
        <v>51</v>
      </c>
      <c r="E32" s="62" t="s">
        <v>12</v>
      </c>
      <c r="F32" s="62" t="s">
        <v>52</v>
      </c>
    </row>
    <row r="33" s="36" customFormat="1" customHeight="1" spans="1:6">
      <c r="A33" s="14">
        <v>1</v>
      </c>
      <c r="B33" s="14" t="s">
        <v>29</v>
      </c>
      <c r="C33" s="14" t="s">
        <v>53</v>
      </c>
      <c r="D33" s="14">
        <v>302.474998</v>
      </c>
      <c r="E33" s="14" t="s">
        <v>17</v>
      </c>
      <c r="F33" s="63" t="s">
        <v>54</v>
      </c>
    </row>
    <row r="36" customHeight="1" spans="1:8">
      <c r="A36" s="64" t="s">
        <v>55</v>
      </c>
      <c r="B36" s="64"/>
      <c r="C36" s="64"/>
      <c r="D36" s="64"/>
      <c r="E36" s="65"/>
      <c r="F36" s="65"/>
      <c r="G36" s="65"/>
      <c r="H36" s="66"/>
    </row>
    <row r="37" customHeight="1" spans="1:6">
      <c r="A37" s="67" t="s">
        <v>1</v>
      </c>
      <c r="B37" s="67" t="s">
        <v>3</v>
      </c>
      <c r="C37" s="67" t="s">
        <v>56</v>
      </c>
      <c r="D37" s="67" t="s">
        <v>57</v>
      </c>
      <c r="E37" s="50"/>
      <c r="F37" s="65"/>
    </row>
    <row r="38" customHeight="1" spans="1:4">
      <c r="A38" s="68">
        <v>1</v>
      </c>
      <c r="B38" s="68" t="s">
        <v>19</v>
      </c>
      <c r="C38" s="68">
        <v>39</v>
      </c>
      <c r="D38" s="68" t="s">
        <v>58</v>
      </c>
    </row>
  </sheetData>
  <mergeCells count="5">
    <mergeCell ref="A1:L1"/>
    <mergeCell ref="A16:G16"/>
    <mergeCell ref="A27:D27"/>
    <mergeCell ref="A31:F31"/>
    <mergeCell ref="A36:D3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K12" sqref="K12"/>
    </sheetView>
  </sheetViews>
  <sheetFormatPr defaultColWidth="9" defaultRowHeight="40" customHeight="1"/>
  <cols>
    <col min="1" max="1" width="9.125" style="23" customWidth="1"/>
    <col min="2" max="2" width="12.625" style="23" customWidth="1"/>
    <col min="3" max="3" width="12.375" style="23" customWidth="1"/>
    <col min="4" max="4" width="9.5" style="23" customWidth="1"/>
    <col min="5" max="5" width="9.625" style="23" customWidth="1"/>
    <col min="6" max="6" width="11" style="23" customWidth="1"/>
    <col min="7" max="7" width="10.375" style="23" customWidth="1"/>
    <col min="8" max="8" width="12.25" style="23" customWidth="1"/>
    <col min="9" max="9" width="10.75" style="23" customWidth="1"/>
    <col min="10" max="10" width="11.5" style="2" customWidth="1"/>
    <col min="11" max="11" width="10.75" style="23" customWidth="1"/>
    <col min="12" max="12" width="10" style="23" customWidth="1"/>
    <col min="13" max="16384" width="9" style="23"/>
  </cols>
  <sheetData>
    <row r="1" customHeight="1" spans="1:9">
      <c r="A1" s="24" t="s">
        <v>59</v>
      </c>
      <c r="B1" s="24"/>
      <c r="C1" s="24"/>
      <c r="D1" s="24"/>
      <c r="E1" s="24"/>
      <c r="F1" s="24"/>
      <c r="G1" s="24"/>
      <c r="H1" s="24"/>
      <c r="I1" s="24"/>
    </row>
    <row r="2" customHeight="1" spans="1:9">
      <c r="A2" s="25" t="s">
        <v>60</v>
      </c>
      <c r="B2" s="26"/>
      <c r="C2" s="26"/>
      <c r="D2" s="26"/>
      <c r="E2" s="26"/>
      <c r="F2" s="26"/>
      <c r="G2" s="26"/>
      <c r="H2" s="26"/>
      <c r="I2" s="26"/>
    </row>
    <row r="3" customHeight="1" spans="1:10">
      <c r="A3" s="27" t="s">
        <v>1</v>
      </c>
      <c r="B3" s="27" t="s">
        <v>3</v>
      </c>
      <c r="C3" s="27" t="s">
        <v>4</v>
      </c>
      <c r="D3" s="27" t="s">
        <v>5</v>
      </c>
      <c r="E3" s="28" t="s">
        <v>61</v>
      </c>
      <c r="F3" s="29" t="s">
        <v>6</v>
      </c>
      <c r="G3" s="27" t="s">
        <v>62</v>
      </c>
      <c r="H3" s="27" t="s">
        <v>63</v>
      </c>
      <c r="I3" s="27" t="s">
        <v>64</v>
      </c>
      <c r="J3" s="23"/>
    </row>
    <row r="4" customHeight="1" spans="1:10">
      <c r="A4" s="11">
        <v>1</v>
      </c>
      <c r="B4" s="30" t="s">
        <v>14</v>
      </c>
      <c r="C4" s="11" t="s">
        <v>15</v>
      </c>
      <c r="D4" s="30" t="s">
        <v>16</v>
      </c>
      <c r="E4" s="31">
        <v>1583.853091</v>
      </c>
      <c r="F4" s="32">
        <v>42386.336282</v>
      </c>
      <c r="G4" s="31">
        <v>8759.488455</v>
      </c>
      <c r="H4" s="31">
        <v>5032.488617</v>
      </c>
      <c r="I4" s="31">
        <v>3280.100668</v>
      </c>
      <c r="J4" s="23"/>
    </row>
    <row r="5" customHeight="1" spans="1:10">
      <c r="A5" s="11">
        <v>2</v>
      </c>
      <c r="B5" s="30" t="s">
        <v>18</v>
      </c>
      <c r="C5" s="30" t="s">
        <v>14</v>
      </c>
      <c r="D5" s="10" t="s">
        <v>19</v>
      </c>
      <c r="E5" s="31">
        <v>264.244443</v>
      </c>
      <c r="F5" s="31">
        <v>2601.871227</v>
      </c>
      <c r="G5" s="31">
        <v>384.424622</v>
      </c>
      <c r="H5" s="31">
        <v>0</v>
      </c>
      <c r="I5" s="31">
        <v>65.451963</v>
      </c>
      <c r="J5" s="23"/>
    </row>
    <row r="6" customHeight="1" spans="1:10">
      <c r="A6" s="11">
        <v>3</v>
      </c>
      <c r="B6" s="30" t="s">
        <v>20</v>
      </c>
      <c r="C6" s="30" t="s">
        <v>21</v>
      </c>
      <c r="D6" s="10" t="s">
        <v>19</v>
      </c>
      <c r="E6" s="31">
        <v>938.253386</v>
      </c>
      <c r="F6" s="31">
        <v>21745.635062</v>
      </c>
      <c r="G6" s="31">
        <v>4257.918668</v>
      </c>
      <c r="H6" s="31">
        <v>2680.498947</v>
      </c>
      <c r="I6" s="31">
        <v>1203.060075</v>
      </c>
      <c r="J6" s="23"/>
    </row>
    <row r="7" customHeight="1" spans="1:10">
      <c r="A7" s="11">
        <v>4</v>
      </c>
      <c r="B7" s="30" t="s">
        <v>22</v>
      </c>
      <c r="C7" s="30" t="s">
        <v>23</v>
      </c>
      <c r="D7" s="30" t="s">
        <v>15</v>
      </c>
      <c r="E7" s="31">
        <v>1306.421878</v>
      </c>
      <c r="F7" s="31">
        <v>14691.55565</v>
      </c>
      <c r="G7" s="31">
        <v>862.54509</v>
      </c>
      <c r="H7" s="31">
        <v>0</v>
      </c>
      <c r="I7" s="31">
        <v>242.989147</v>
      </c>
      <c r="J7" s="23"/>
    </row>
    <row r="8" customHeight="1" spans="1:10">
      <c r="A8" s="11">
        <v>5</v>
      </c>
      <c r="B8" s="30" t="s">
        <v>24</v>
      </c>
      <c r="C8" s="30" t="s">
        <v>25</v>
      </c>
      <c r="D8" s="10" t="s">
        <v>19</v>
      </c>
      <c r="E8" s="33">
        <v>864.440291</v>
      </c>
      <c r="F8" s="32">
        <v>8804.867346</v>
      </c>
      <c r="G8" s="31">
        <v>677.998083</v>
      </c>
      <c r="H8" s="31">
        <v>0</v>
      </c>
      <c r="I8" s="31">
        <v>1314.143913</v>
      </c>
      <c r="J8" s="23"/>
    </row>
    <row r="9" customHeight="1" spans="1:10">
      <c r="A9" s="11">
        <v>6</v>
      </c>
      <c r="B9" s="30" t="s">
        <v>15</v>
      </c>
      <c r="C9" s="30" t="s">
        <v>25</v>
      </c>
      <c r="D9" s="10" t="s">
        <v>19</v>
      </c>
      <c r="E9" s="33">
        <v>979</v>
      </c>
      <c r="F9" s="31">
        <v>14865.9</v>
      </c>
      <c r="G9" s="31">
        <v>4621.946677</v>
      </c>
      <c r="H9" s="31">
        <v>0</v>
      </c>
      <c r="I9" s="31">
        <v>1138.634789</v>
      </c>
      <c r="J9" s="23"/>
    </row>
    <row r="10" customHeight="1" spans="1:10">
      <c r="A10" s="11">
        <v>7</v>
      </c>
      <c r="B10" s="30" t="s">
        <v>26</v>
      </c>
      <c r="C10" s="30" t="s">
        <v>18</v>
      </c>
      <c r="D10" s="10" t="s">
        <v>15</v>
      </c>
      <c r="E10" s="31">
        <v>1175.383943</v>
      </c>
      <c r="F10" s="31">
        <v>13431.916292</v>
      </c>
      <c r="G10" s="32">
        <v>880.657651</v>
      </c>
      <c r="H10" s="31">
        <v>0</v>
      </c>
      <c r="I10" s="31">
        <v>79.168352</v>
      </c>
      <c r="J10" s="23"/>
    </row>
    <row r="11" customHeight="1" spans="1:10">
      <c r="A11" s="11">
        <v>8</v>
      </c>
      <c r="B11" s="30" t="s">
        <v>25</v>
      </c>
      <c r="C11" s="10" t="s">
        <v>21</v>
      </c>
      <c r="D11" s="10" t="s">
        <v>27</v>
      </c>
      <c r="E11" s="33">
        <v>1087.835557</v>
      </c>
      <c r="F11" s="31">
        <v>12291.342792</v>
      </c>
      <c r="G11" s="31">
        <v>0</v>
      </c>
      <c r="H11" s="31">
        <v>0</v>
      </c>
      <c r="I11" s="31">
        <v>183.507609</v>
      </c>
      <c r="J11" s="23"/>
    </row>
    <row r="12" customHeight="1" spans="1:10">
      <c r="A12" s="11">
        <v>9</v>
      </c>
      <c r="B12" s="30" t="s">
        <v>28</v>
      </c>
      <c r="C12" s="30" t="s">
        <v>29</v>
      </c>
      <c r="D12" s="30" t="s">
        <v>15</v>
      </c>
      <c r="E12" s="31">
        <v>1176.188271</v>
      </c>
      <c r="F12" s="32">
        <v>9305.504149</v>
      </c>
      <c r="G12" s="31">
        <v>0</v>
      </c>
      <c r="H12" s="31">
        <v>0</v>
      </c>
      <c r="I12" s="31">
        <v>0</v>
      </c>
      <c r="J12" s="23"/>
    </row>
    <row r="13" customHeight="1" spans="1:10">
      <c r="A13" s="11">
        <v>10</v>
      </c>
      <c r="B13" s="11" t="s">
        <v>29</v>
      </c>
      <c r="C13" s="11" t="s">
        <v>30</v>
      </c>
      <c r="D13" s="11" t="s">
        <v>15</v>
      </c>
      <c r="E13" s="31">
        <v>399.490876</v>
      </c>
      <c r="F13" s="32">
        <f>12286.72684+2971.798528</f>
        <v>15258.525368</v>
      </c>
      <c r="G13" s="32">
        <v>2615.173382</v>
      </c>
      <c r="H13" s="34">
        <v>2398.818804</v>
      </c>
      <c r="I13" s="31">
        <v>140.6</v>
      </c>
      <c r="J13" s="23"/>
    </row>
    <row r="14" customHeight="1" spans="1:10">
      <c r="A14" s="11">
        <v>11</v>
      </c>
      <c r="B14" s="10" t="s">
        <v>19</v>
      </c>
      <c r="C14" s="10" t="s">
        <v>46</v>
      </c>
      <c r="D14" s="10" t="s">
        <v>16</v>
      </c>
      <c r="E14" s="14">
        <v>1507.280815</v>
      </c>
      <c r="F14" s="14">
        <v>26705.966881</v>
      </c>
      <c r="G14" s="14">
        <v>8009.18246</v>
      </c>
      <c r="H14" s="34">
        <v>0</v>
      </c>
      <c r="I14" s="14">
        <v>466.7</v>
      </c>
      <c r="J14" s="23"/>
    </row>
    <row r="15" customHeight="1" spans="1:9">
      <c r="A15" s="35"/>
      <c r="B15" s="35"/>
      <c r="C15" s="35"/>
      <c r="D15" s="35"/>
      <c r="E15" s="35"/>
      <c r="F15" s="35"/>
      <c r="G15" s="35"/>
      <c r="H15" s="35"/>
      <c r="I15" s="35"/>
    </row>
    <row r="16" customHeight="1" spans="1:9">
      <c r="A16" s="35"/>
      <c r="B16" s="35"/>
      <c r="C16" s="35"/>
      <c r="D16" s="35"/>
      <c r="E16" s="35"/>
      <c r="F16" s="35"/>
      <c r="G16" s="35"/>
      <c r="H16" s="35"/>
      <c r="I16" s="35"/>
    </row>
  </sheetData>
  <mergeCells count="1">
    <mergeCell ref="A1:I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P13" sqref="P13"/>
    </sheetView>
  </sheetViews>
  <sheetFormatPr defaultColWidth="9" defaultRowHeight="40" customHeight="1"/>
  <cols>
    <col min="1" max="1" width="7.625" style="1" customWidth="1"/>
    <col min="2" max="2" width="11.125" style="1" customWidth="1"/>
    <col min="3" max="3" width="12.25" style="1" customWidth="1"/>
    <col min="4" max="4" width="9.125" style="1" customWidth="1"/>
    <col min="5" max="5" width="10.375" style="1" customWidth="1"/>
    <col min="6" max="6" width="9.125" style="1" customWidth="1"/>
    <col min="7" max="7" width="11.5" style="1" customWidth="1"/>
    <col min="8" max="8" width="11.125" style="1" customWidth="1"/>
    <col min="9" max="9" width="9.5" style="1" customWidth="1"/>
    <col min="10" max="11" width="11" style="1" customWidth="1"/>
    <col min="12" max="12" width="11.375" style="1" customWidth="1"/>
    <col min="13" max="13" width="9.375" style="1" customWidth="1"/>
    <col min="14" max="14" width="11.75" style="1" customWidth="1"/>
    <col min="15" max="15" width="11.625" style="1" customWidth="1"/>
    <col min="16" max="16" width="9.875" style="1" customWidth="1"/>
    <col min="17" max="17" width="11.75" style="1" customWidth="1"/>
    <col min="18" max="16384" width="9" style="2"/>
  </cols>
  <sheetData>
    <row r="1" customHeight="1" spans="1:17">
      <c r="A1" s="3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60</v>
      </c>
      <c r="B2" s="5"/>
      <c r="C2" s="5"/>
      <c r="D2" s="5"/>
      <c r="E2" s="5"/>
      <c r="F2" s="5"/>
      <c r="G2" s="5"/>
      <c r="H2" s="6"/>
      <c r="I2" s="18"/>
      <c r="J2" s="18"/>
      <c r="K2" s="18"/>
      <c r="L2" s="18"/>
      <c r="Q2" s="21"/>
    </row>
    <row r="3" customHeight="1" spans="1:17">
      <c r="A3" s="7" t="s">
        <v>1</v>
      </c>
      <c r="B3" s="8" t="s">
        <v>3</v>
      </c>
      <c r="C3" s="8" t="s">
        <v>4</v>
      </c>
      <c r="D3" s="8" t="s">
        <v>5</v>
      </c>
      <c r="E3" s="8" t="s">
        <v>66</v>
      </c>
      <c r="F3" s="8" t="s">
        <v>67</v>
      </c>
      <c r="G3" s="8" t="s">
        <v>68</v>
      </c>
      <c r="H3" s="8" t="s">
        <v>69</v>
      </c>
      <c r="I3" s="8" t="s">
        <v>70</v>
      </c>
      <c r="J3" s="8" t="s">
        <v>71</v>
      </c>
      <c r="K3" s="8" t="s">
        <v>72</v>
      </c>
      <c r="L3" s="8" t="s">
        <v>73</v>
      </c>
      <c r="M3" s="7" t="s">
        <v>12</v>
      </c>
      <c r="N3" s="2"/>
      <c r="O3" s="2"/>
      <c r="P3" s="2"/>
      <c r="Q3" s="2"/>
    </row>
    <row r="4" customHeight="1" spans="1:17">
      <c r="A4" s="9">
        <v>1</v>
      </c>
      <c r="B4" s="10" t="s">
        <v>14</v>
      </c>
      <c r="C4" s="11" t="s">
        <v>15</v>
      </c>
      <c r="D4" s="10" t="s">
        <v>16</v>
      </c>
      <c r="E4" s="12">
        <v>280</v>
      </c>
      <c r="F4" s="13">
        <v>123</v>
      </c>
      <c r="G4" s="14">
        <f t="shared" ref="G4:G13" si="0">H4+I4+J4</f>
        <v>89548.786957</v>
      </c>
      <c r="H4" s="15">
        <v>4737.118477</v>
      </c>
      <c r="I4" s="14">
        <v>295.370139</v>
      </c>
      <c r="J4" s="14">
        <v>84516.298341</v>
      </c>
      <c r="K4" s="14">
        <f>E4*1.5</f>
        <v>420</v>
      </c>
      <c r="L4" s="14">
        <v>832.837715</v>
      </c>
      <c r="M4" s="19" t="s">
        <v>74</v>
      </c>
      <c r="N4" s="2"/>
      <c r="O4" s="2"/>
      <c r="P4" s="2"/>
      <c r="Q4" s="2"/>
    </row>
    <row r="5" customHeight="1" spans="1:17">
      <c r="A5" s="9">
        <v>2</v>
      </c>
      <c r="B5" s="10" t="s">
        <v>18</v>
      </c>
      <c r="C5" s="10" t="s">
        <v>14</v>
      </c>
      <c r="D5" s="10" t="s">
        <v>19</v>
      </c>
      <c r="E5" s="12">
        <v>4</v>
      </c>
      <c r="F5" s="13">
        <v>0</v>
      </c>
      <c r="G5" s="14">
        <f t="shared" si="0"/>
        <v>323.886452</v>
      </c>
      <c r="H5" s="14">
        <v>0</v>
      </c>
      <c r="I5" s="14">
        <v>0</v>
      </c>
      <c r="J5" s="14">
        <v>323.886452</v>
      </c>
      <c r="K5" s="14">
        <f t="shared" ref="K5:K13" si="1">E5*1.5</f>
        <v>6</v>
      </c>
      <c r="L5" s="14">
        <v>0</v>
      </c>
      <c r="M5" s="19" t="s">
        <v>74</v>
      </c>
      <c r="N5" s="2"/>
      <c r="O5" s="2"/>
      <c r="P5" s="2"/>
      <c r="Q5" s="2"/>
    </row>
    <row r="6" customHeight="1" spans="1:17">
      <c r="A6" s="9">
        <v>3</v>
      </c>
      <c r="B6" s="10" t="s">
        <v>20</v>
      </c>
      <c r="C6" s="10" t="s">
        <v>21</v>
      </c>
      <c r="D6" s="10" t="s">
        <v>19</v>
      </c>
      <c r="E6" s="12">
        <v>150</v>
      </c>
      <c r="F6" s="13">
        <v>10</v>
      </c>
      <c r="G6" s="14">
        <f t="shared" si="0"/>
        <v>55162.318947</v>
      </c>
      <c r="H6" s="14">
        <v>2680.498947</v>
      </c>
      <c r="I6" s="14">
        <v>0</v>
      </c>
      <c r="J6" s="14">
        <v>52481.82</v>
      </c>
      <c r="K6" s="14">
        <f t="shared" si="1"/>
        <v>225</v>
      </c>
      <c r="L6" s="14">
        <v>1657.459364</v>
      </c>
      <c r="M6" s="19" t="s">
        <v>74</v>
      </c>
      <c r="N6" s="2"/>
      <c r="O6" s="2"/>
      <c r="P6" s="2"/>
      <c r="Q6" s="2"/>
    </row>
    <row r="7" customHeight="1" spans="1:17">
      <c r="A7" s="9">
        <v>4</v>
      </c>
      <c r="B7" s="10" t="s">
        <v>22</v>
      </c>
      <c r="C7" s="10" t="s">
        <v>23</v>
      </c>
      <c r="D7" s="10" t="s">
        <v>15</v>
      </c>
      <c r="E7" s="12">
        <v>160</v>
      </c>
      <c r="F7" s="13">
        <v>0</v>
      </c>
      <c r="G7" s="14">
        <f t="shared" si="0"/>
        <v>3038.653098</v>
      </c>
      <c r="H7" s="14">
        <v>0</v>
      </c>
      <c r="I7" s="14">
        <v>0</v>
      </c>
      <c r="J7" s="14">
        <v>3038.653098</v>
      </c>
      <c r="K7" s="14">
        <f t="shared" si="1"/>
        <v>240</v>
      </c>
      <c r="L7" s="14">
        <v>0</v>
      </c>
      <c r="M7" s="19" t="s">
        <v>74</v>
      </c>
      <c r="N7" s="2"/>
      <c r="O7" s="2"/>
      <c r="P7" s="2"/>
      <c r="Q7" s="2"/>
    </row>
    <row r="8" customHeight="1" spans="1:17">
      <c r="A8" s="9">
        <v>5</v>
      </c>
      <c r="B8" s="10" t="s">
        <v>24</v>
      </c>
      <c r="C8" s="10" t="s">
        <v>25</v>
      </c>
      <c r="D8" s="10" t="s">
        <v>19</v>
      </c>
      <c r="E8" s="12">
        <v>49</v>
      </c>
      <c r="F8" s="13">
        <v>0</v>
      </c>
      <c r="G8" s="14">
        <f t="shared" si="0"/>
        <v>5127.44</v>
      </c>
      <c r="H8" s="14">
        <v>0</v>
      </c>
      <c r="I8" s="14">
        <v>0</v>
      </c>
      <c r="J8" s="14">
        <v>5127.44</v>
      </c>
      <c r="K8" s="14">
        <f t="shared" si="1"/>
        <v>73.5</v>
      </c>
      <c r="L8" s="14">
        <v>0</v>
      </c>
      <c r="M8" s="19" t="s">
        <v>74</v>
      </c>
      <c r="N8" s="2"/>
      <c r="O8" s="2"/>
      <c r="P8" s="2"/>
      <c r="Q8" s="2"/>
    </row>
    <row r="9" customHeight="1" spans="1:17">
      <c r="A9" s="9">
        <v>6</v>
      </c>
      <c r="B9" s="10" t="s">
        <v>15</v>
      </c>
      <c r="C9" s="10" t="s">
        <v>25</v>
      </c>
      <c r="D9" s="10" t="s">
        <v>19</v>
      </c>
      <c r="E9" s="12">
        <v>168</v>
      </c>
      <c r="F9" s="13">
        <v>0</v>
      </c>
      <c r="G9" s="14">
        <f t="shared" si="0"/>
        <v>20498.68</v>
      </c>
      <c r="H9" s="14">
        <v>0</v>
      </c>
      <c r="I9" s="14">
        <v>0</v>
      </c>
      <c r="J9" s="14">
        <v>20498.68</v>
      </c>
      <c r="K9" s="14">
        <f t="shared" si="1"/>
        <v>252</v>
      </c>
      <c r="L9" s="14">
        <v>6722.452937</v>
      </c>
      <c r="M9" s="19" t="s">
        <v>74</v>
      </c>
      <c r="N9" s="2"/>
      <c r="O9" s="2"/>
      <c r="P9" s="2"/>
      <c r="Q9" s="2"/>
    </row>
    <row r="10" customHeight="1" spans="1:17">
      <c r="A10" s="9">
        <v>7</v>
      </c>
      <c r="B10" s="10" t="s">
        <v>26</v>
      </c>
      <c r="C10" s="10" t="s">
        <v>18</v>
      </c>
      <c r="D10" s="10" t="s">
        <v>15</v>
      </c>
      <c r="E10" s="12">
        <v>53</v>
      </c>
      <c r="F10" s="13">
        <v>0</v>
      </c>
      <c r="G10" s="14">
        <f t="shared" si="0"/>
        <v>2460.543156</v>
      </c>
      <c r="H10" s="14">
        <v>0</v>
      </c>
      <c r="I10" s="14">
        <v>0</v>
      </c>
      <c r="J10" s="14">
        <v>2460.543156</v>
      </c>
      <c r="K10" s="14">
        <f t="shared" si="1"/>
        <v>79.5</v>
      </c>
      <c r="L10" s="14">
        <v>0</v>
      </c>
      <c r="M10" s="19" t="s">
        <v>74</v>
      </c>
      <c r="N10" s="2"/>
      <c r="O10" s="2"/>
      <c r="P10" s="2"/>
      <c r="Q10" s="2"/>
    </row>
    <row r="11" customHeight="1" spans="1:17">
      <c r="A11" s="9">
        <v>8</v>
      </c>
      <c r="B11" s="10" t="s">
        <v>25</v>
      </c>
      <c r="C11" s="10" t="s">
        <v>21</v>
      </c>
      <c r="D11" s="10" t="s">
        <v>27</v>
      </c>
      <c r="E11" s="12">
        <v>48</v>
      </c>
      <c r="F11" s="13">
        <v>0</v>
      </c>
      <c r="G11" s="14">
        <f t="shared" si="0"/>
        <v>4667.894972</v>
      </c>
      <c r="H11" s="14">
        <v>0</v>
      </c>
      <c r="I11" s="14">
        <v>0</v>
      </c>
      <c r="J11" s="14">
        <v>4667.894972</v>
      </c>
      <c r="K11" s="14">
        <f t="shared" si="1"/>
        <v>72</v>
      </c>
      <c r="L11" s="14">
        <v>0</v>
      </c>
      <c r="M11" s="19" t="s">
        <v>74</v>
      </c>
      <c r="N11" s="2"/>
      <c r="O11" s="2"/>
      <c r="P11" s="2"/>
      <c r="Q11" s="2"/>
    </row>
    <row r="12" customHeight="1" spans="1:17">
      <c r="A12" s="9">
        <v>9</v>
      </c>
      <c r="B12" s="10" t="s">
        <v>19</v>
      </c>
      <c r="C12" s="10" t="s">
        <v>16</v>
      </c>
      <c r="D12" s="10" t="s">
        <v>32</v>
      </c>
      <c r="E12" s="16">
        <v>363</v>
      </c>
      <c r="F12" s="13">
        <v>0</v>
      </c>
      <c r="G12" s="14">
        <f t="shared" si="0"/>
        <v>18075.31</v>
      </c>
      <c r="H12" s="14">
        <v>0</v>
      </c>
      <c r="I12" s="14">
        <v>0</v>
      </c>
      <c r="J12" s="14">
        <v>18075.31</v>
      </c>
      <c r="K12" s="14">
        <f t="shared" si="1"/>
        <v>544.5</v>
      </c>
      <c r="L12" s="14">
        <v>0</v>
      </c>
      <c r="M12" s="19" t="s">
        <v>74</v>
      </c>
      <c r="N12" s="2"/>
      <c r="O12" s="2"/>
      <c r="P12" s="2"/>
      <c r="Q12" s="2"/>
    </row>
    <row r="13" customHeight="1" spans="1:17">
      <c r="A13" s="9">
        <v>10</v>
      </c>
      <c r="B13" s="10" t="s">
        <v>28</v>
      </c>
      <c r="C13" s="10" t="s">
        <v>29</v>
      </c>
      <c r="D13" s="10" t="s">
        <v>15</v>
      </c>
      <c r="E13" s="12">
        <v>81</v>
      </c>
      <c r="F13" s="13">
        <v>0</v>
      </c>
      <c r="G13" s="14">
        <f t="shared" si="0"/>
        <v>16245.064554</v>
      </c>
      <c r="H13" s="14">
        <v>0</v>
      </c>
      <c r="I13" s="14">
        <v>0</v>
      </c>
      <c r="J13" s="14">
        <v>16245.064554</v>
      </c>
      <c r="K13" s="14">
        <f t="shared" si="1"/>
        <v>121.5</v>
      </c>
      <c r="L13" s="14">
        <v>0</v>
      </c>
      <c r="M13" s="19" t="s">
        <v>74</v>
      </c>
      <c r="N13" s="2"/>
      <c r="O13" s="2"/>
      <c r="P13" s="2"/>
      <c r="Q13" s="2"/>
    </row>
    <row r="14" customHeight="1" spans="1:17">
      <c r="A14" s="9">
        <v>11</v>
      </c>
      <c r="B14" s="10" t="s">
        <v>29</v>
      </c>
      <c r="C14" s="11" t="s">
        <v>30</v>
      </c>
      <c r="D14" s="10" t="s">
        <v>15</v>
      </c>
      <c r="E14" s="12">
        <v>98</v>
      </c>
      <c r="F14" s="13">
        <v>63</v>
      </c>
      <c r="G14" s="14">
        <f t="shared" ref="G14" si="2">H14+I14+J14</f>
        <v>7207.569375</v>
      </c>
      <c r="H14" s="14">
        <v>847.837794</v>
      </c>
      <c r="I14" s="14">
        <v>1550.98101</v>
      </c>
      <c r="J14" s="14">
        <v>4808.750571</v>
      </c>
      <c r="K14" s="14">
        <f t="shared" ref="K14:K15" si="3">E14*1.5</f>
        <v>147</v>
      </c>
      <c r="L14" s="14">
        <v>0</v>
      </c>
      <c r="M14" s="19" t="s">
        <v>74</v>
      </c>
      <c r="N14" s="2"/>
      <c r="O14" s="2"/>
      <c r="P14" s="2"/>
      <c r="Q14" s="2"/>
    </row>
    <row r="15" customHeight="1" spans="1:17">
      <c r="A15" s="9">
        <v>12</v>
      </c>
      <c r="B15" s="10" t="s">
        <v>75</v>
      </c>
      <c r="C15" s="11" t="s">
        <v>76</v>
      </c>
      <c r="D15" s="10"/>
      <c r="E15" s="12">
        <v>0</v>
      </c>
      <c r="F15" s="13">
        <v>0</v>
      </c>
      <c r="G15" s="14">
        <v>9077</v>
      </c>
      <c r="H15" s="14">
        <v>0</v>
      </c>
      <c r="I15" s="14">
        <v>0</v>
      </c>
      <c r="J15" s="14">
        <v>9077</v>
      </c>
      <c r="K15" s="14">
        <f t="shared" si="3"/>
        <v>0</v>
      </c>
      <c r="L15" s="14">
        <v>0</v>
      </c>
      <c r="M15" s="19" t="s">
        <v>74</v>
      </c>
      <c r="N15" s="2"/>
      <c r="O15" s="2"/>
      <c r="P15" s="2"/>
      <c r="Q15" s="2"/>
    </row>
    <row r="16" customHeight="1" spans="8:17">
      <c r="H16" s="17"/>
      <c r="I16" s="20"/>
      <c r="Q16" s="22"/>
    </row>
    <row r="18" customHeight="1" spans="17:17">
      <c r="Q18" s="20"/>
    </row>
    <row r="20" customHeight="1" spans="17:17">
      <c r="Q20" s="20"/>
    </row>
    <row r="21" customHeight="1" spans="17:17">
      <c r="Q21" s="20"/>
    </row>
  </sheetData>
  <mergeCells count="1">
    <mergeCell ref="A1:Q1"/>
  </mergeCells>
  <pageMargins left="0" right="0" top="0.748031496062992" bottom="0.748031496062992" header="0.31496062992126" footer="0.3149606299212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市政</vt:lpstr>
      <vt:lpstr>环卫</vt:lpstr>
      <vt:lpstr>绿化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徐洁</cp:lastModifiedBy>
  <dcterms:created xsi:type="dcterms:W3CDTF">2006-09-13T11:21:00Z</dcterms:created>
  <dcterms:modified xsi:type="dcterms:W3CDTF">2025-02-12T01:58:01Z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FF5CAE9F3CFB4810A979ACE51AF9F2EE</vt:lpwstr>
  </property>
  <property fmtid="{D5CDD505-2E9C-101B-9397-08002B2CF9AE}" pid="3" name="KSOProductBuildVer">
    <vt:lpwstr>2052-12.1.0.19770</vt:lpwstr>
  </property>
</Properties>
</file>